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ustafa Türkay\OKUL SPORLARI\2025-2026 OKUL SP - MT\BRANŞLAR\5 ANA BRANŞ\FUTSAL\"/>
    </mc:Choice>
  </mc:AlternateContent>
  <xr:revisionPtr revIDLastSave="0" documentId="13_ncr:1_{3ACEB852-BE51-47D9-A9ED-9414388AB997}" xr6:coauthVersionLast="36" xr6:coauthVersionMax="36" xr10:uidLastSave="{00000000-0000-0000-0000-000000000000}"/>
  <bookViews>
    <workbookView xWindow="0" yWindow="0" windowWidth="24000" windowHeight="9540" tabRatio="885" activeTab="1" xr2:uid="{00000000-000D-0000-FFFF-FFFF00000000}"/>
  </bookViews>
  <sheets>
    <sheet name="FUTSAL GENÇLER A ERKEK MERKEZ" sheetId="1" r:id="rId1"/>
    <sheet name="FUTSAL GENÇ A ERKEK SUNGURLU" sheetId="7" r:id="rId2"/>
    <sheet name="FUTSAL GENÇ A ERKEK OSMANCIK" sheetId="8" r:id="rId3"/>
    <sheet name="FUTSAL GENÇLER A ELEME FİNAL " sheetId="9" r:id="rId4"/>
  </sheets>
  <definedNames>
    <definedName name="_xlnm.Print_Area" localSheetId="0">'FUTSAL GENÇLER A ERKEK MERKEZ'!$A$1:$AB$65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9" l="1"/>
  <c r="B32" i="9"/>
  <c r="B30" i="9"/>
  <c r="B28" i="9"/>
  <c r="B26" i="9"/>
  <c r="B24" i="9"/>
  <c r="B22" i="9"/>
  <c r="B20" i="9"/>
  <c r="B18" i="9"/>
  <c r="B16" i="9"/>
  <c r="B14" i="9"/>
  <c r="B12" i="9"/>
  <c r="B10" i="9"/>
  <c r="B8" i="9"/>
  <c r="B6" i="9"/>
  <c r="B4" i="9"/>
  <c r="C10" i="8"/>
  <c r="K21" i="8" s="1"/>
  <c r="C9" i="8"/>
  <c r="C8" i="8"/>
  <c r="K16" i="8" s="1"/>
  <c r="K20" i="8" l="1"/>
  <c r="K17" i="8"/>
  <c r="K18" i="8"/>
  <c r="K19" i="8"/>
  <c r="M10" i="7"/>
  <c r="C10" i="7"/>
  <c r="M9" i="7"/>
  <c r="C9" i="7"/>
  <c r="M8" i="7"/>
  <c r="C8" i="7"/>
  <c r="K16" i="7" s="1"/>
  <c r="K21" i="7" l="1"/>
  <c r="K19" i="7"/>
  <c r="K17" i="7"/>
  <c r="K18" i="7"/>
  <c r="K20" i="7"/>
  <c r="M17" i="1"/>
  <c r="C17" i="1"/>
  <c r="M16" i="1"/>
  <c r="C16" i="1"/>
  <c r="M15" i="1"/>
  <c r="C15" i="1"/>
  <c r="M14" i="1"/>
  <c r="C14" i="1"/>
  <c r="K39" i="1" s="1"/>
  <c r="M11" i="1"/>
  <c r="C11" i="1"/>
  <c r="V10" i="1"/>
  <c r="M10" i="1"/>
  <c r="C10" i="1"/>
  <c r="V9" i="1"/>
  <c r="M9" i="1"/>
  <c r="C9" i="1"/>
  <c r="V8" i="1"/>
  <c r="M8" i="1"/>
  <c r="C8" i="1"/>
  <c r="V7" i="1"/>
  <c r="M7" i="1"/>
  <c r="C7" i="1"/>
  <c r="K47" i="1" l="1"/>
  <c r="K44" i="1"/>
  <c r="K46" i="1"/>
  <c r="K57" i="1"/>
  <c r="K55" i="1"/>
  <c r="K38" i="1"/>
  <c r="K32" i="1"/>
  <c r="K34" i="1"/>
  <c r="K28" i="1"/>
  <c r="K30" i="1"/>
  <c r="K29" i="1"/>
  <c r="K26" i="1"/>
  <c r="K43" i="1"/>
  <c r="K31" i="1"/>
  <c r="K27" i="1"/>
  <c r="K58" i="1"/>
  <c r="K45" i="1"/>
  <c r="K50" i="1"/>
  <c r="K59" i="1"/>
  <c r="K41" i="1"/>
  <c r="K49" i="1"/>
  <c r="K24" i="1"/>
  <c r="K36" i="1"/>
  <c r="K48" i="1"/>
  <c r="K60" i="1"/>
  <c r="K25" i="1"/>
  <c r="K37" i="1"/>
  <c r="K51" i="1"/>
  <c r="K52" i="1"/>
  <c r="K35" i="1"/>
  <c r="K23" i="1"/>
  <c r="K40" i="1"/>
  <c r="K53" i="1"/>
  <c r="K42" i="1"/>
  <c r="K54" i="1"/>
  <c r="K56" i="1"/>
  <c r="K33" i="1"/>
</calcChain>
</file>

<file path=xl/sharedStrings.xml><?xml version="1.0" encoding="utf-8"?>
<sst xmlns="http://schemas.openxmlformats.org/spreadsheetml/2006/main" count="415" uniqueCount="194">
  <si>
    <t>TAKIMLAR</t>
  </si>
  <si>
    <t>KURA SONUCU</t>
  </si>
  <si>
    <t>1-</t>
  </si>
  <si>
    <t xml:space="preserve">BU HÜCRELERE KURA ÇEKİMİNE KATILACAK </t>
  </si>
  <si>
    <t>A1</t>
  </si>
  <si>
    <t>Özel Çorum Bilgi Anadolu Lisesi</t>
  </si>
  <si>
    <t>A2</t>
  </si>
  <si>
    <t>A3</t>
  </si>
  <si>
    <t>A4</t>
  </si>
  <si>
    <t>A5</t>
  </si>
  <si>
    <t>B1</t>
  </si>
  <si>
    <t>A GRUBU</t>
  </si>
  <si>
    <t>B GRUBU</t>
  </si>
  <si>
    <t>C GRUBU</t>
  </si>
  <si>
    <t>2-</t>
  </si>
  <si>
    <t>OLAN TAKIMLARI YAZINIZ, KURASINI ÇEKEN TAKIMI</t>
  </si>
  <si>
    <t>TOBB-OSB Mesleki ve Teknik Anadolu L.</t>
  </si>
  <si>
    <t>3-</t>
  </si>
  <si>
    <t>SAĞDAKİ KURA SONUCU ALANINA YAPIŞTIRINIZ</t>
  </si>
  <si>
    <t>4-</t>
  </si>
  <si>
    <t>5-</t>
  </si>
  <si>
    <t>Özel Çorum Murat Yıldırım MTAL</t>
  </si>
  <si>
    <t>6-</t>
  </si>
  <si>
    <t>Eti Anadolu Lisesi</t>
  </si>
  <si>
    <t>B2</t>
  </si>
  <si>
    <t>B3</t>
  </si>
  <si>
    <t>B4</t>
  </si>
  <si>
    <t>B5</t>
  </si>
  <si>
    <t>C1</t>
  </si>
  <si>
    <t>C2</t>
  </si>
  <si>
    <t>7-</t>
  </si>
  <si>
    <t>Özel Çorum Fen Bilimleri Anadolu L.</t>
  </si>
  <si>
    <t>8-</t>
  </si>
  <si>
    <t>Bayat Mesleki ve Teknik Anadolu L.</t>
  </si>
  <si>
    <t>D GRUBU</t>
  </si>
  <si>
    <t>E GRUBU</t>
  </si>
  <si>
    <t>9-</t>
  </si>
  <si>
    <t>Çorum Spor Lisesi</t>
  </si>
  <si>
    <t>10-</t>
  </si>
  <si>
    <t>Özel Çorum Ada Anadolu Lisesi</t>
  </si>
  <si>
    <t>11-</t>
  </si>
  <si>
    <t>Atatürk Anadolu Lisesi</t>
  </si>
  <si>
    <t>C3</t>
  </si>
  <si>
    <t>C4</t>
  </si>
  <si>
    <t>D1</t>
  </si>
  <si>
    <t>D2</t>
  </si>
  <si>
    <t>D3</t>
  </si>
  <si>
    <t>D4</t>
  </si>
  <si>
    <t>12-</t>
  </si>
  <si>
    <t>15 Temmuz Şehitleri Fen Lisesi</t>
  </si>
  <si>
    <t>13-</t>
  </si>
  <si>
    <t>Mimar Sinan Anadolu Lisesi</t>
  </si>
  <si>
    <t>14-</t>
  </si>
  <si>
    <t>Özel Çorum Bahçeşehir KoleJi AL</t>
  </si>
  <si>
    <t>15-</t>
  </si>
  <si>
    <t>Bilge Kağan Anadolu Lisesi</t>
  </si>
  <si>
    <t>SIRA</t>
  </si>
  <si>
    <t>TARİH</t>
  </si>
  <si>
    <t>SAAT</t>
  </si>
  <si>
    <t>FİKSTÜR</t>
  </si>
  <si>
    <t>16-</t>
  </si>
  <si>
    <t>Şehit Erol Olçok Anadolu İHL</t>
  </si>
  <si>
    <t>E1</t>
  </si>
  <si>
    <t>E2</t>
  </si>
  <si>
    <t>E3</t>
  </si>
  <si>
    <t>E4</t>
  </si>
  <si>
    <t>17-</t>
  </si>
  <si>
    <t>Şehit Mustafa Solak Anadolu İHL</t>
  </si>
  <si>
    <t>18-</t>
  </si>
  <si>
    <t>İskilip Danışmend Fen Lisesi</t>
  </si>
  <si>
    <t>1.MAÇLAR</t>
  </si>
  <si>
    <t>A1-A4</t>
  </si>
  <si>
    <t>19-</t>
  </si>
  <si>
    <t>Şehit Emin Güner MTAL</t>
  </si>
  <si>
    <t>A2-A3</t>
  </si>
  <si>
    <t>20-</t>
  </si>
  <si>
    <t>Cumhuriyet Anadolu Lisesi</t>
  </si>
  <si>
    <t>B1-B4</t>
  </si>
  <si>
    <t>21-</t>
  </si>
  <si>
    <t>B2-B3</t>
  </si>
  <si>
    <t>22-</t>
  </si>
  <si>
    <t>Mehmetcik Anadolu Lisesi</t>
  </si>
  <si>
    <t>C1-C4</t>
  </si>
  <si>
    <t>C2-C3</t>
  </si>
  <si>
    <t>D1-D4</t>
  </si>
  <si>
    <t>D2-D3</t>
  </si>
  <si>
    <t>E1-E4</t>
  </si>
  <si>
    <t>E2-E3</t>
  </si>
  <si>
    <t>2.MAÇLAR</t>
  </si>
  <si>
    <t>A5-A3</t>
  </si>
  <si>
    <t>A1-A2</t>
  </si>
  <si>
    <t>B5-B3</t>
  </si>
  <si>
    <t>B1-B2</t>
  </si>
  <si>
    <t>C1-C3</t>
  </si>
  <si>
    <t>C4-C2</t>
  </si>
  <si>
    <t>D1-D3</t>
  </si>
  <si>
    <t>D4-D2</t>
  </si>
  <si>
    <t>E1-E3</t>
  </si>
  <si>
    <t>E4-E2</t>
  </si>
  <si>
    <t>3.MAÇLAR</t>
  </si>
  <si>
    <t>A4-A2</t>
  </si>
  <si>
    <t>A5-A1</t>
  </si>
  <si>
    <t>B4-B2</t>
  </si>
  <si>
    <t>B5-B1</t>
  </si>
  <si>
    <t>C1-C2</t>
  </si>
  <si>
    <t>C3-C4</t>
  </si>
  <si>
    <t>D1-D2</t>
  </si>
  <si>
    <t>D3-D4</t>
  </si>
  <si>
    <t>E1-E2</t>
  </si>
  <si>
    <t>E3-E4</t>
  </si>
  <si>
    <t>4.MAÇLAR</t>
  </si>
  <si>
    <t>A3-A1</t>
  </si>
  <si>
    <t>A4-A5</t>
  </si>
  <si>
    <t>B3-B1</t>
  </si>
  <si>
    <t>B4-B5</t>
  </si>
  <si>
    <t>5.MAÇLAR</t>
  </si>
  <si>
    <t>A2-A5</t>
  </si>
  <si>
    <t>A3-A4</t>
  </si>
  <si>
    <t>B2-B5</t>
  </si>
  <si>
    <t>B3-B4</t>
  </si>
  <si>
    <t>İskilip Akşemsettin Anadolu Lisesi</t>
  </si>
  <si>
    <t>A1-B2</t>
  </si>
  <si>
    <t>A GRUBU 1.Sİ - B GRUBU 2.Sİ</t>
  </si>
  <si>
    <t>B1-A2</t>
  </si>
  <si>
    <t>B GRUBU 1.Sİ - A GRUBU 2.Sİ</t>
  </si>
  <si>
    <t>Sungurlu Ticaret MTAL</t>
  </si>
  <si>
    <t>A1-A3</t>
  </si>
  <si>
    <t>(A) GRUBU</t>
  </si>
  <si>
    <t>(B) GRUBU</t>
  </si>
  <si>
    <t>Sungurlu Ali Alıtkan AİHL</t>
  </si>
  <si>
    <t>Sungurlu MTAL</t>
  </si>
  <si>
    <t>Sungurlu Akif Kapaklı MTAL</t>
  </si>
  <si>
    <t>Sungurlu Anadolu L</t>
  </si>
  <si>
    <t>Sungurlu Fen L</t>
  </si>
  <si>
    <t>7.-8. MAĞL</t>
  </si>
  <si>
    <t>7.MAÇ MAĞLUBU - 8. MAÇ MAĞLUBU (3.LÜK-4.LÜK)</t>
  </si>
  <si>
    <t>7.-8. GAL</t>
  </si>
  <si>
    <t>7.MAÇ GALİBİ - 8.MAÇ GALİBİ (1.LİK-2.LİK)</t>
  </si>
  <si>
    <t>Osmancık AİHL</t>
  </si>
  <si>
    <t>Osmancık Cumhuriyet AL</t>
  </si>
  <si>
    <t>Osmancık 15 Temmuz Şehitleri AL</t>
  </si>
  <si>
    <t>Osmancık İsmail Karataş MTAL</t>
  </si>
  <si>
    <t>MAÇ</t>
  </si>
  <si>
    <t>BU HÜCRELERE KURA ÇEKİMİNE KATILACAK OLAN</t>
  </si>
  <si>
    <t>1.TAKIM</t>
  </si>
  <si>
    <t>TAKIMLARI YAZINIZ. KURA SONUCU BELLİ OLAN TAKIM</t>
  </si>
  <si>
    <t>2.TAKIM</t>
  </si>
  <si>
    <t>LARI SAĞDAKİ ALANA KOPYALA YAPIŞTIR YAPINIZ.</t>
  </si>
  <si>
    <t>3.TAKIM</t>
  </si>
  <si>
    <t>FİKSTÜR OTOTMATİK OLUŞACAKTIR.</t>
  </si>
  <si>
    <t>4.TAKIM</t>
  </si>
  <si>
    <t>TARİH:SAAT YAZAN HÜCRELERİ DÜZENLEYİNİZ…</t>
  </si>
  <si>
    <t>5.TAKIM</t>
  </si>
  <si>
    <t>6.TAKIM</t>
  </si>
  <si>
    <t>7.TAKIM</t>
  </si>
  <si>
    <t>8.TAKIM</t>
  </si>
  <si>
    <t>9.TAKIM</t>
  </si>
  <si>
    <t>10.TAKIM</t>
  </si>
  <si>
    <t>11.TAKIM</t>
  </si>
  <si>
    <t>12.TAKIM</t>
  </si>
  <si>
    <t>13.TAKIM</t>
  </si>
  <si>
    <t>3.LÜK-4.LÜK MAÇI (MAĞLUPLAR)</t>
  </si>
  <si>
    <t>14.TAKIM</t>
  </si>
  <si>
    <t>15.TAKIM</t>
  </si>
  <si>
    <t>1.LİK-2.LİK MAÇI (GALİPLER)</t>
  </si>
  <si>
    <t>16.TAKIM</t>
  </si>
  <si>
    <t>TAKIMLAR
(Akkent TOKİ Spor Salonu)</t>
  </si>
  <si>
    <t>TAKIMLAR
Sungurlu Spor Salonu)</t>
  </si>
  <si>
    <t>TAKIMLAR
(Osmancık Spor Salonu)</t>
  </si>
  <si>
    <t xml:space="preserve">22 Aralık 2025  /  10:00  </t>
  </si>
  <si>
    <t xml:space="preserve">22 Aralık 2025  /  11:00  </t>
  </si>
  <si>
    <t xml:space="preserve">22 Aralık 2025  /  12:00  </t>
  </si>
  <si>
    <t xml:space="preserve">22 Aralık 2025  /  13:00  </t>
  </si>
  <si>
    <t xml:space="preserve">24 Aralık 2025  /  11:00  </t>
  </si>
  <si>
    <t xml:space="preserve">24 Aralık 2025  /  12:00  </t>
  </si>
  <si>
    <t>2025/2026 OKUL SPOR FAALİYETLERİ</t>
  </si>
  <si>
    <t>GENÇLER A ERKEK FUTSAL "ELEME-FİNAL MÜSABAKA FİKSTÜRÜ"</t>
  </si>
  <si>
    <t>AKKENT TOKİ SPOR SALONU</t>
  </si>
  <si>
    <t>Başöğretmen Anadolu Lisesi</t>
  </si>
  <si>
    <t>Özel TED Çorum Koleji Anadolu L.</t>
  </si>
  <si>
    <t>2025-2026 OKUL SPOR FAALİYETLERİ</t>
  </si>
  <si>
    <t>FUTSAL GENÇ A ERKEKLER</t>
  </si>
  <si>
    <t>ÇORUM-MERKEZ FİKSTÜRÜ</t>
  </si>
  <si>
    <t>SUNGURLU FİKSTÜRÜ</t>
  </si>
  <si>
    <t>OSMANCIK FİKSTÜRÜ</t>
  </si>
  <si>
    <r>
      <t xml:space="preserve">Gruplarını ilk iki sırada tamamlayan okulların katılımı ile Eleme Final Fikstürü
</t>
    </r>
    <r>
      <rPr>
        <b/>
        <u/>
        <sz val="12"/>
        <rFont val="Times New Roman"/>
        <family val="1"/>
        <charset val="162"/>
      </rPr>
      <t>15 Aralık 2025 Pazartesi günü saat:10:00 da</t>
    </r>
    <r>
      <rPr>
        <b/>
        <sz val="12"/>
        <rFont val="Times New Roman"/>
        <family val="1"/>
        <charset val="162"/>
      </rPr>
      <t xml:space="preserve"> 
Gençlik ve Spor İl Müdürlüğünde çekilecektir.</t>
    </r>
  </si>
  <si>
    <t xml:space="preserve">17 Aralık 2025  /  10:00  </t>
  </si>
  <si>
    <t xml:space="preserve">17 Aralık 2025  /  11:00  </t>
  </si>
  <si>
    <t xml:space="preserve">17 Aralık 2025  /  12:00  </t>
  </si>
  <si>
    <t xml:space="preserve">17 Aralık 2025  /  13:00  </t>
  </si>
  <si>
    <t xml:space="preserve">19 Aralık 2025  /  10:00  </t>
  </si>
  <si>
    <t xml:space="preserve">19 Aralık 2025  /  11:00  </t>
  </si>
  <si>
    <t xml:space="preserve">19 Aralık 2025  /  13:30  </t>
  </si>
  <si>
    <t xml:space="preserve">19 Aralık 2025  /  14:30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</si>
</sst>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 x14ac:knownFonts="1">
    <font>
      <sz val="10"/>
      <name val="Arial Tur"/>
      <charset val="162"/>
    </font>
    <font>
      <b/>
      <sz val="12"/>
      <name val="Arial Tur"/>
      <charset val="162"/>
    </font>
    <font>
      <u/>
      <sz val="10"/>
      <color theme="10"/>
      <name val="Arial Tur"/>
      <charset val="162"/>
    </font>
    <font>
      <u/>
      <sz val="12"/>
      <color rgb="FFFFFF00"/>
      <name val="Arial Tur"/>
      <charset val="162"/>
    </font>
    <font>
      <sz val="55"/>
      <name val="Arial Tur"/>
      <charset val="162"/>
    </font>
    <font>
      <b/>
      <sz val="10"/>
      <name val="Arial Tur"/>
      <charset val="162"/>
    </font>
    <font>
      <b/>
      <sz val="14"/>
      <name val="Arial Tur"/>
      <charset val="162"/>
    </font>
    <font>
      <b/>
      <sz val="48"/>
      <name val="Arial Tur"/>
      <charset val="162"/>
    </font>
    <font>
      <b/>
      <u/>
      <sz val="48"/>
      <name val="Arial Tur"/>
      <charset val="162"/>
    </font>
    <font>
      <b/>
      <sz val="12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u/>
      <sz val="12"/>
      <name val="Times New Roman"/>
      <family val="1"/>
      <charset val="162"/>
    </font>
    <font>
      <b/>
      <sz val="11"/>
      <name val="Arial Tur"/>
      <charset val="162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0">
    <xf numFmtId="0" fontId="0" fillId="0" borderId="0" xfId="0"/>
    <xf numFmtId="0" fontId="1" fillId="0" borderId="0" xfId="0" applyFont="1" applyAlignment="1" applyProtection="1">
      <alignment vertical="center" wrapText="1" shrinkToFit="1"/>
      <protection locked="0"/>
    </xf>
    <xf numFmtId="0" fontId="0" fillId="0" borderId="0" xfId="0" applyProtection="1"/>
    <xf numFmtId="0" fontId="1" fillId="0" borderId="0" xfId="0" applyFont="1" applyAlignment="1" applyProtection="1">
      <alignment vertical="center" shrinkToFit="1"/>
      <protection locked="0"/>
    </xf>
    <xf numFmtId="0" fontId="0" fillId="0" borderId="0" xfId="0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4" borderId="2" xfId="0" applyFill="1" applyBorder="1" applyAlignment="1" applyProtection="1">
      <alignment horizontal="center" shrinkToFit="1"/>
      <protection locked="0"/>
    </xf>
    <xf numFmtId="0" fontId="0" fillId="3" borderId="2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/>
    <xf numFmtId="0" fontId="0" fillId="0" borderId="6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4" borderId="2" xfId="0" applyFill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left" vertical="center" shrinkToFit="1"/>
    </xf>
    <xf numFmtId="0" fontId="0" fillId="0" borderId="0" xfId="0" applyFill="1" applyBorder="1" applyAlignment="1" applyProtection="1"/>
    <xf numFmtId="0" fontId="0" fillId="0" borderId="0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vertical="center" shrinkToFit="1"/>
    </xf>
    <xf numFmtId="0" fontId="0" fillId="0" borderId="6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1" fillId="5" borderId="4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 applyProtection="1">
      <alignment horizontal="center" vertical="center"/>
    </xf>
    <xf numFmtId="0" fontId="1" fillId="5" borderId="2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1" fillId="5" borderId="4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 applyProtection="1">
      <alignment horizontal="center" vertical="center"/>
    </xf>
    <xf numFmtId="0" fontId="1" fillId="5" borderId="2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Fill="1" applyProtection="1"/>
    <xf numFmtId="0" fontId="4" fillId="0" borderId="0" xfId="0" applyFont="1" applyBorder="1" applyAlignment="1" applyProtection="1">
      <alignment vertical="center"/>
    </xf>
    <xf numFmtId="0" fontId="0" fillId="6" borderId="9" xfId="0" applyFill="1" applyBorder="1" applyAlignment="1" applyProtection="1">
      <alignment horizontal="center"/>
    </xf>
    <xf numFmtId="0" fontId="0" fillId="6" borderId="11" xfId="0" applyFill="1" applyBorder="1" applyAlignment="1" applyProtection="1">
      <alignment horizontal="center"/>
    </xf>
    <xf numFmtId="0" fontId="0" fillId="0" borderId="0" xfId="0" applyBorder="1" applyProtection="1"/>
    <xf numFmtId="15" fontId="0" fillId="0" borderId="7" xfId="0" applyNumberFormat="1" applyBorder="1" applyAlignment="1" applyProtection="1">
      <alignment horizontal="center" vertical="center" wrapText="1" shrinkToFit="1"/>
      <protection locked="0"/>
    </xf>
    <xf numFmtId="15" fontId="0" fillId="0" borderId="2" xfId="0" applyNumberFormat="1" applyBorder="1" applyAlignment="1" applyProtection="1">
      <alignment horizontal="center" vertical="center" wrapText="1" shrinkToFit="1"/>
      <protection locked="0"/>
    </xf>
    <xf numFmtId="15" fontId="0" fillId="0" borderId="12" xfId="0" applyNumberFormat="1" applyBorder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vertical="center"/>
    </xf>
    <xf numFmtId="0" fontId="1" fillId="0" borderId="26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 shrinkToFit="1"/>
    </xf>
    <xf numFmtId="0" fontId="0" fillId="0" borderId="0" xfId="0" applyBorder="1" applyAlignment="1" applyProtection="1">
      <alignment vertical="center"/>
    </xf>
    <xf numFmtId="0" fontId="5" fillId="2" borderId="2" xfId="0" applyFont="1" applyFill="1" applyBorder="1" applyAlignment="1" applyProtection="1">
      <alignment horizontal="center" vertical="center"/>
    </xf>
    <xf numFmtId="0" fontId="0" fillId="7" borderId="32" xfId="0" applyFill="1" applyBorder="1" applyAlignment="1" applyProtection="1">
      <alignment horizontal="left" vertical="center" shrinkToFit="1"/>
      <protection locked="0"/>
    </xf>
    <xf numFmtId="0" fontId="1" fillId="0" borderId="0" xfId="0" applyFont="1" applyBorder="1" applyAlignment="1" applyProtection="1">
      <alignment horizontal="center" vertical="center"/>
    </xf>
    <xf numFmtId="0" fontId="0" fillId="0" borderId="26" xfId="0" applyBorder="1" applyAlignment="1" applyProtection="1">
      <alignment vertical="center" shrinkToFit="1"/>
    </xf>
    <xf numFmtId="0" fontId="0" fillId="0" borderId="29" xfId="0" applyBorder="1" applyAlignment="1" applyProtection="1">
      <alignment vertical="center" shrinkToFit="1"/>
    </xf>
    <xf numFmtId="0" fontId="1" fillId="0" borderId="1" xfId="0" applyFont="1" applyBorder="1" applyAlignment="1" applyProtection="1">
      <alignment horizontal="center" vertical="center"/>
    </xf>
    <xf numFmtId="0" fontId="0" fillId="0" borderId="30" xfId="0" applyBorder="1" applyAlignment="1" applyProtection="1">
      <alignment vertical="center" shrinkToFit="1"/>
    </xf>
    <xf numFmtId="0" fontId="0" fillId="0" borderId="0" xfId="0" applyBorder="1" applyAlignment="1" applyProtection="1">
      <alignment shrinkToFit="1"/>
    </xf>
    <xf numFmtId="0" fontId="0" fillId="0" borderId="0" xfId="0" applyBorder="1" applyAlignment="1" applyProtection="1"/>
    <xf numFmtId="0" fontId="0" fillId="0" borderId="30" xfId="0" applyBorder="1" applyAlignment="1" applyProtection="1">
      <alignment shrinkToFit="1"/>
    </xf>
    <xf numFmtId="0" fontId="0" fillId="0" borderId="1" xfId="0" applyBorder="1" applyAlignment="1" applyProtection="1">
      <alignment vertical="center" shrinkToFit="1"/>
    </xf>
    <xf numFmtId="0" fontId="0" fillId="0" borderId="31" xfId="0" applyBorder="1" applyAlignment="1" applyProtection="1">
      <alignment vertical="center" shrinkToFit="1"/>
    </xf>
    <xf numFmtId="0" fontId="0" fillId="0" borderId="26" xfId="0" applyBorder="1" applyAlignment="1" applyProtection="1"/>
    <xf numFmtId="0" fontId="0" fillId="0" borderId="26" xfId="0" applyBorder="1" applyProtection="1"/>
    <xf numFmtId="0" fontId="0" fillId="0" borderId="29" xfId="0" applyBorder="1" applyProtection="1"/>
    <xf numFmtId="0" fontId="0" fillId="0" borderId="30" xfId="0" applyBorder="1" applyProtection="1"/>
    <xf numFmtId="0" fontId="0" fillId="0" borderId="0" xfId="0" applyAlignment="1" applyProtection="1">
      <alignment horizontal="center" vertical="center"/>
    </xf>
    <xf numFmtId="0" fontId="0" fillId="0" borderId="1" xfId="0" applyBorder="1" applyProtection="1"/>
    <xf numFmtId="0" fontId="0" fillId="0" borderId="31" xfId="0" applyBorder="1" applyProtection="1"/>
    <xf numFmtId="0" fontId="5" fillId="0" borderId="0" xfId="0" applyFont="1" applyAlignment="1" applyProtection="1">
      <alignment horizontal="center" vertical="center"/>
    </xf>
    <xf numFmtId="0" fontId="0" fillId="0" borderId="30" xfId="0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0" fillId="0" borderId="31" xfId="0" applyBorder="1" applyAlignment="1" applyProtection="1">
      <alignment vertical="center"/>
    </xf>
    <xf numFmtId="0" fontId="0" fillId="0" borderId="0" xfId="0" applyAlignment="1" applyProtection="1">
      <alignment vertical="center" shrinkToFit="1"/>
    </xf>
    <xf numFmtId="0" fontId="0" fillId="0" borderId="28" xfId="0" applyBorder="1" applyAlignment="1" applyProtection="1">
      <alignment vertical="center" shrinkToFit="1"/>
    </xf>
    <xf numFmtId="0" fontId="1" fillId="0" borderId="0" xfId="0" applyFont="1" applyAlignment="1" applyProtection="1">
      <alignment horizontal="center" vertical="center"/>
    </xf>
    <xf numFmtId="0" fontId="1" fillId="5" borderId="4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 applyProtection="1">
      <alignment horizontal="center" vertical="center"/>
    </xf>
    <xf numFmtId="0" fontId="1" fillId="5" borderId="20" xfId="0" applyFont="1" applyFill="1" applyBorder="1" applyAlignment="1" applyProtection="1">
      <alignment horizontal="center" vertical="center"/>
    </xf>
    <xf numFmtId="0" fontId="0" fillId="6" borderId="2" xfId="0" applyFill="1" applyBorder="1" applyAlignment="1" applyProtection="1">
      <alignment horizontal="center" vertical="center" wrapText="1" shrinkToFit="1"/>
      <protection locked="0"/>
    </xf>
    <xf numFmtId="0" fontId="0" fillId="6" borderId="12" xfId="0" applyFill="1" applyBorder="1" applyAlignment="1" applyProtection="1">
      <alignment horizontal="center" vertical="center" wrapText="1" shrinkToFit="1"/>
      <protection locked="0"/>
    </xf>
    <xf numFmtId="0" fontId="0" fillId="0" borderId="34" xfId="0" applyBorder="1" applyAlignment="1" applyProtection="1">
      <alignment horizontal="center" vertical="center"/>
    </xf>
    <xf numFmtId="15" fontId="0" fillId="0" borderId="35" xfId="0" applyNumberFormat="1" applyBorder="1" applyAlignment="1" applyProtection="1">
      <alignment horizontal="center" vertical="center" wrapText="1" shrinkToFit="1"/>
      <protection locked="0"/>
    </xf>
    <xf numFmtId="0" fontId="0" fillId="0" borderId="11" xfId="0" applyBorder="1" applyAlignment="1" applyProtection="1">
      <alignment horizontal="center" vertical="center"/>
    </xf>
    <xf numFmtId="0" fontId="0" fillId="6" borderId="0" xfId="0" applyFill="1" applyProtection="1"/>
    <xf numFmtId="0" fontId="4" fillId="6" borderId="0" xfId="0" applyFont="1" applyFill="1" applyBorder="1" applyAlignment="1" applyProtection="1">
      <alignment vertical="center"/>
    </xf>
    <xf numFmtId="0" fontId="0" fillId="6" borderId="0" xfId="0" applyFill="1" applyAlignment="1" applyProtection="1">
      <alignment horizontal="center"/>
    </xf>
    <xf numFmtId="0" fontId="0" fillId="6" borderId="34" xfId="0" applyFill="1" applyBorder="1" applyAlignment="1" applyProtection="1">
      <alignment horizontal="center"/>
    </xf>
    <xf numFmtId="0" fontId="0" fillId="6" borderId="35" xfId="0" applyFill="1" applyBorder="1" applyAlignment="1" applyProtection="1">
      <alignment horizontal="center" vertical="center" wrapText="1" shrinkToFit="1"/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9" borderId="9" xfId="0" applyFill="1" applyBorder="1" applyAlignment="1" applyProtection="1">
      <alignment horizontal="center" vertical="center"/>
    </xf>
    <xf numFmtId="15" fontId="0" fillId="9" borderId="2" xfId="0" applyNumberFormat="1" applyFill="1" applyBorder="1" applyAlignment="1" applyProtection="1">
      <alignment horizontal="center" vertical="center" wrapText="1" shrinkToFit="1"/>
      <protection locked="0"/>
    </xf>
    <xf numFmtId="0" fontId="0" fillId="9" borderId="34" xfId="0" applyFill="1" applyBorder="1" applyAlignment="1" applyProtection="1">
      <alignment horizontal="center" vertical="center"/>
    </xf>
    <xf numFmtId="15" fontId="0" fillId="9" borderId="35" xfId="0" applyNumberFormat="1" applyFill="1" applyBorder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horizontal="center"/>
    </xf>
    <xf numFmtId="0" fontId="0" fillId="0" borderId="4" xfId="0" applyBorder="1" applyAlignment="1" applyProtection="1"/>
    <xf numFmtId="0" fontId="0" fillId="0" borderId="0" xfId="0" applyBorder="1" applyAlignment="1" applyProtection="1">
      <alignment horizontal="center" vertical="center" wrapText="1" shrinkToFit="1"/>
      <protection locked="0"/>
    </xf>
    <xf numFmtId="15" fontId="0" fillId="0" borderId="0" xfId="0" applyNumberFormat="1" applyBorder="1" applyAlignment="1" applyProtection="1">
      <alignment horizontal="center" vertical="center" wrapText="1" shrinkToFit="1"/>
      <protection locked="0"/>
    </xf>
    <xf numFmtId="20" fontId="0" fillId="0" borderId="0" xfId="0" applyNumberFormat="1" applyBorder="1" applyAlignment="1" applyProtection="1">
      <alignment horizontal="center" vertical="center" wrapText="1" shrinkToFit="1"/>
      <protection locked="0"/>
    </xf>
    <xf numFmtId="0" fontId="0" fillId="0" borderId="0" xfId="0" applyBorder="1" applyAlignment="1" applyProtection="1">
      <alignment horizontal="center" vertical="center" wrapText="1" shrinkToFit="1"/>
    </xf>
    <xf numFmtId="15" fontId="0" fillId="0" borderId="23" xfId="0" applyNumberFormat="1" applyBorder="1" applyAlignment="1" applyProtection="1">
      <alignment horizontal="center" vertical="center" wrapText="1" shrinkToFit="1"/>
      <protection locked="0"/>
    </xf>
    <xf numFmtId="15" fontId="5" fillId="0" borderId="7" xfId="0" applyNumberFormat="1" applyFont="1" applyBorder="1" applyAlignment="1" applyProtection="1">
      <alignment horizontal="center" vertical="center" wrapText="1" shrinkToFit="1"/>
      <protection locked="0"/>
    </xf>
    <xf numFmtId="15" fontId="5" fillId="0" borderId="2" xfId="0" applyNumberFormat="1" applyFont="1" applyBorder="1" applyAlignment="1" applyProtection="1">
      <alignment horizontal="center" vertical="center" wrapText="1" shrinkToFit="1"/>
      <protection locked="0"/>
    </xf>
    <xf numFmtId="15" fontId="5" fillId="0" borderId="12" xfId="0" applyNumberFormat="1" applyFont="1" applyBorder="1" applyAlignment="1" applyProtection="1">
      <alignment horizontal="center" vertical="center" wrapText="1" shrinkToFit="1"/>
      <protection locked="0"/>
    </xf>
    <xf numFmtId="0" fontId="10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 vertical="center" shrinkToFit="1"/>
      <protection locked="0"/>
    </xf>
    <xf numFmtId="0" fontId="0" fillId="2" borderId="0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vertical="center"/>
    </xf>
    <xf numFmtId="0" fontId="3" fillId="8" borderId="0" xfId="1" applyFont="1" applyFill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 vertical="center" shrinkToFit="1"/>
      <protection locked="0"/>
    </xf>
    <xf numFmtId="0" fontId="1" fillId="0" borderId="0" xfId="0" applyFont="1" applyBorder="1" applyAlignment="1" applyProtection="1">
      <alignment horizontal="center" vertical="center" shrinkToFit="1"/>
      <protection locked="0"/>
    </xf>
    <xf numFmtId="0" fontId="1" fillId="0" borderId="0" xfId="0" applyFont="1" applyBorder="1" applyAlignment="1" applyProtection="1">
      <alignment horizontal="left" vertical="center" shrinkToFit="1"/>
      <protection locked="0"/>
    </xf>
    <xf numFmtId="0" fontId="0" fillId="5" borderId="3" xfId="0" applyFill="1" applyBorder="1" applyAlignment="1" applyProtection="1">
      <alignment horizontal="center"/>
    </xf>
    <xf numFmtId="0" fontId="0" fillId="5" borderId="4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/>
    </xf>
    <xf numFmtId="0" fontId="0" fillId="0" borderId="7" xfId="0" applyBorder="1" applyAlignment="1" applyProtection="1">
      <alignment horizontal="left" vertical="center" shrinkToFit="1"/>
    </xf>
    <xf numFmtId="0" fontId="0" fillId="0" borderId="8" xfId="0" applyBorder="1" applyAlignment="1" applyProtection="1">
      <alignment horizontal="left" vertical="center" shrinkToFit="1"/>
    </xf>
    <xf numFmtId="0" fontId="0" fillId="0" borderId="2" xfId="0" applyBorder="1" applyAlignment="1" applyProtection="1">
      <alignment horizontal="left" vertical="center" shrinkToFit="1"/>
    </xf>
    <xf numFmtId="0" fontId="0" fillId="0" borderId="10" xfId="0" applyBorder="1" applyAlignment="1" applyProtection="1">
      <alignment horizontal="left" vertical="center" shrinkToFit="1"/>
    </xf>
    <xf numFmtId="0" fontId="0" fillId="6" borderId="2" xfId="0" applyFill="1" applyBorder="1" applyAlignment="1" applyProtection="1">
      <alignment horizontal="left" vertical="center" shrinkToFit="1"/>
    </xf>
    <xf numFmtId="0" fontId="0" fillId="6" borderId="10" xfId="0" applyFill="1" applyBorder="1" applyAlignment="1" applyProtection="1">
      <alignment horizontal="left" vertical="center" shrinkToFit="1"/>
    </xf>
    <xf numFmtId="0" fontId="0" fillId="0" borderId="12" xfId="0" applyBorder="1" applyAlignment="1" applyProtection="1">
      <alignment horizontal="left" vertical="center" shrinkToFit="1"/>
    </xf>
    <xf numFmtId="0" fontId="0" fillId="0" borderId="13" xfId="0" applyBorder="1" applyAlignment="1" applyProtection="1">
      <alignment horizontal="left" vertical="center" shrinkToFit="1"/>
    </xf>
    <xf numFmtId="0" fontId="5" fillId="5" borderId="14" xfId="0" applyFont="1" applyFill="1" applyBorder="1" applyAlignment="1" applyProtection="1">
      <alignment horizontal="center" vertical="center" textRotation="90"/>
    </xf>
    <xf numFmtId="0" fontId="5" fillId="5" borderId="15" xfId="0" applyFont="1" applyFill="1" applyBorder="1" applyAlignment="1" applyProtection="1">
      <alignment horizontal="center" vertical="center" textRotation="90"/>
    </xf>
    <xf numFmtId="0" fontId="5" fillId="5" borderId="18" xfId="0" applyFont="1" applyFill="1" applyBorder="1" applyAlignment="1" applyProtection="1">
      <alignment horizontal="center" vertical="center" textRotation="90"/>
    </xf>
    <xf numFmtId="0" fontId="1" fillId="5" borderId="3" xfId="0" applyFont="1" applyFill="1" applyBorder="1" applyAlignment="1" applyProtection="1">
      <alignment horizontal="center" vertical="center"/>
    </xf>
    <xf numFmtId="0" fontId="1" fillId="5" borderId="4" xfId="0" applyFont="1" applyFill="1" applyBorder="1" applyAlignment="1" applyProtection="1">
      <alignment horizontal="center" vertical="center"/>
    </xf>
    <xf numFmtId="0" fontId="1" fillId="5" borderId="5" xfId="0" applyFont="1" applyFill="1" applyBorder="1" applyAlignment="1" applyProtection="1">
      <alignment horizontal="center" vertical="center"/>
    </xf>
    <xf numFmtId="0" fontId="1" fillId="5" borderId="16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 applyProtection="1">
      <alignment horizontal="center" vertical="center"/>
    </xf>
    <xf numFmtId="0" fontId="1" fillId="5" borderId="17" xfId="0" applyFont="1" applyFill="1" applyBorder="1" applyAlignment="1" applyProtection="1">
      <alignment horizontal="center" vertical="center"/>
    </xf>
    <xf numFmtId="0" fontId="1" fillId="5" borderId="19" xfId="0" applyFont="1" applyFill="1" applyBorder="1" applyAlignment="1" applyProtection="1">
      <alignment horizontal="center" vertical="center"/>
    </xf>
    <xf numFmtId="0" fontId="1" fillId="5" borderId="20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0" fontId="1" fillId="5" borderId="3" xfId="0" applyFont="1" applyFill="1" applyBorder="1" applyAlignment="1" applyProtection="1">
      <alignment horizontal="center" vertical="center" wrapText="1"/>
    </xf>
    <xf numFmtId="20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</xf>
    <xf numFmtId="0" fontId="0" fillId="0" borderId="2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 wrapText="1" shrinkToFit="1"/>
      <protection locked="0"/>
    </xf>
    <xf numFmtId="20" fontId="0" fillId="0" borderId="7" xfId="0" applyNumberFormat="1" applyBorder="1" applyAlignment="1" applyProtection="1">
      <alignment horizontal="center" vertical="center" wrapText="1" shrinkToFit="1"/>
      <protection locked="0"/>
    </xf>
    <xf numFmtId="0" fontId="0" fillId="0" borderId="7" xfId="0" applyBorder="1" applyAlignment="1" applyProtection="1">
      <alignment horizontal="center" vertical="center" wrapText="1" shrinkToFit="1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0" fontId="0" fillId="9" borderId="2" xfId="0" applyFill="1" applyBorder="1" applyAlignment="1" applyProtection="1">
      <alignment horizontal="center" vertical="center" wrapText="1" shrinkToFit="1"/>
      <protection locked="0"/>
    </xf>
    <xf numFmtId="20" fontId="0" fillId="9" borderId="2" xfId="0" applyNumberFormat="1" applyFill="1" applyBorder="1" applyAlignment="1" applyProtection="1">
      <alignment horizontal="center" vertical="center" wrapText="1" shrinkToFit="1"/>
      <protection locked="0"/>
    </xf>
    <xf numFmtId="0" fontId="0" fillId="9" borderId="2" xfId="0" applyFill="1" applyBorder="1" applyAlignment="1" applyProtection="1">
      <alignment horizontal="center" vertical="center" wrapText="1" shrinkToFit="1"/>
    </xf>
    <xf numFmtId="0" fontId="0" fillId="9" borderId="2" xfId="0" applyFill="1" applyBorder="1" applyAlignment="1" applyProtection="1">
      <alignment horizontal="center" vertical="center"/>
    </xf>
    <xf numFmtId="0" fontId="0" fillId="9" borderId="10" xfId="0" applyFill="1" applyBorder="1" applyAlignment="1" applyProtection="1">
      <alignment horizontal="center" vertical="center"/>
    </xf>
    <xf numFmtId="20" fontId="0" fillId="0" borderId="32" xfId="0" applyNumberFormat="1" applyBorder="1" applyAlignment="1" applyProtection="1">
      <alignment horizontal="center" vertical="center" wrapText="1" shrinkToFit="1"/>
      <protection locked="0"/>
    </xf>
    <xf numFmtId="20" fontId="0" fillId="0" borderId="37" xfId="0" applyNumberFormat="1" applyBorder="1" applyAlignment="1" applyProtection="1">
      <alignment horizontal="center" vertical="center" wrapText="1" shrinkToFit="1"/>
      <protection locked="0"/>
    </xf>
    <xf numFmtId="0" fontId="0" fillId="0" borderId="12" xfId="0" applyBorder="1" applyAlignment="1" applyProtection="1">
      <alignment horizontal="center" vertical="center" wrapText="1" shrinkToFit="1"/>
      <protection locked="0"/>
    </xf>
    <xf numFmtId="20" fontId="0" fillId="0" borderId="12" xfId="0" applyNumberFormat="1" applyBorder="1" applyAlignment="1" applyProtection="1">
      <alignment horizontal="center" vertical="center" wrapText="1" shrinkToFit="1"/>
      <protection locked="0"/>
    </xf>
    <xf numFmtId="0" fontId="0" fillId="0" borderId="12" xfId="0" applyBorder="1" applyAlignment="1" applyProtection="1">
      <alignment horizontal="center" vertical="center" wrapText="1" shrinkToFit="1"/>
    </xf>
    <xf numFmtId="0" fontId="0" fillId="0" borderId="12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20" fontId="12" fillId="0" borderId="38" xfId="0" applyNumberFormat="1" applyFont="1" applyBorder="1" applyAlignment="1" applyProtection="1">
      <alignment horizontal="center" vertical="center" wrapText="1" shrinkToFit="1"/>
      <protection locked="0"/>
    </xf>
    <xf numFmtId="20" fontId="12" fillId="0" borderId="39" xfId="0" applyNumberFormat="1" applyFont="1" applyBorder="1" applyAlignment="1" applyProtection="1">
      <alignment horizontal="center" vertical="center" wrapText="1" shrinkToFit="1"/>
      <protection locked="0"/>
    </xf>
    <xf numFmtId="20" fontId="0" fillId="0" borderId="40" xfId="0" applyNumberFormat="1" applyBorder="1" applyAlignment="1" applyProtection="1">
      <alignment horizontal="center" vertical="center" wrapText="1" shrinkToFit="1"/>
      <protection locked="0"/>
    </xf>
    <xf numFmtId="20" fontId="0" fillId="0" borderId="41" xfId="0" applyNumberFormat="1" applyBorder="1" applyAlignment="1" applyProtection="1">
      <alignment horizontal="center" vertical="center" wrapText="1" shrinkToFit="1"/>
      <protection locked="0"/>
    </xf>
    <xf numFmtId="0" fontId="0" fillId="0" borderId="35" xfId="0" applyBorder="1" applyAlignment="1" applyProtection="1">
      <alignment horizontal="center" vertical="center" wrapText="1" shrinkToFit="1"/>
      <protection locked="0"/>
    </xf>
    <xf numFmtId="20" fontId="0" fillId="0" borderId="35" xfId="0" applyNumberFormat="1" applyBorder="1" applyAlignment="1" applyProtection="1">
      <alignment horizontal="center" vertical="center" wrapText="1" shrinkToFit="1"/>
      <protection locked="0"/>
    </xf>
    <xf numFmtId="0" fontId="0" fillId="0" borderId="35" xfId="0" applyBorder="1" applyAlignment="1" applyProtection="1">
      <alignment horizontal="center" vertical="center" wrapText="1" shrinkToFit="1"/>
    </xf>
    <xf numFmtId="0" fontId="0" fillId="0" borderId="35" xfId="0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</xf>
    <xf numFmtId="0" fontId="9" fillId="0" borderId="16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17" xfId="0" applyFont="1" applyBorder="1" applyAlignment="1" applyProtection="1">
      <alignment horizontal="center" vertical="center" wrapText="1"/>
    </xf>
    <xf numFmtId="0" fontId="9" fillId="0" borderId="19" xfId="0" applyFont="1" applyBorder="1" applyAlignment="1" applyProtection="1">
      <alignment horizontal="center" vertical="center" wrapText="1"/>
    </xf>
    <xf numFmtId="0" fontId="9" fillId="0" borderId="20" xfId="0" applyFont="1" applyBorder="1" applyAlignment="1" applyProtection="1">
      <alignment horizontal="center" vertical="center" wrapText="1"/>
    </xf>
    <xf numFmtId="0" fontId="9" fillId="0" borderId="21" xfId="0" applyFont="1" applyBorder="1" applyAlignment="1" applyProtection="1">
      <alignment horizontal="center" vertical="center" wrapText="1"/>
    </xf>
    <xf numFmtId="0" fontId="0" fillId="9" borderId="35" xfId="0" applyFill="1" applyBorder="1" applyAlignment="1" applyProtection="1">
      <alignment horizontal="center" vertical="center" wrapText="1" shrinkToFit="1"/>
      <protection locked="0"/>
    </xf>
    <xf numFmtId="20" fontId="0" fillId="9" borderId="35" xfId="0" applyNumberFormat="1" applyFill="1" applyBorder="1" applyAlignment="1" applyProtection="1">
      <alignment horizontal="center" vertical="center" wrapText="1" shrinkToFit="1"/>
      <protection locked="0"/>
    </xf>
    <xf numFmtId="0" fontId="0" fillId="9" borderId="35" xfId="0" applyFill="1" applyBorder="1" applyAlignment="1" applyProtection="1">
      <alignment horizontal="center" vertical="center" wrapText="1" shrinkToFit="1"/>
    </xf>
    <xf numFmtId="0" fontId="0" fillId="9" borderId="35" xfId="0" applyFill="1" applyBorder="1" applyAlignment="1" applyProtection="1">
      <alignment horizontal="center" vertical="center"/>
    </xf>
    <xf numFmtId="0" fontId="0" fillId="9" borderId="36" xfId="0" applyFill="1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 vertical="center"/>
    </xf>
    <xf numFmtId="0" fontId="4" fillId="0" borderId="26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4" fillId="0" borderId="27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28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0" fontId="0" fillId="5" borderId="22" xfId="0" applyFill="1" applyBorder="1" applyAlignment="1" applyProtection="1">
      <alignment horizontal="center"/>
    </xf>
    <xf numFmtId="0" fontId="0" fillId="5" borderId="23" xfId="0" applyFill="1" applyBorder="1" applyAlignment="1" applyProtection="1">
      <alignment horizontal="center"/>
    </xf>
    <xf numFmtId="0" fontId="0" fillId="5" borderId="24" xfId="0" applyFill="1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6" borderId="35" xfId="0" applyFill="1" applyBorder="1" applyAlignment="1" applyProtection="1">
      <alignment horizontal="center" vertical="center" wrapText="1" shrinkToFit="1"/>
      <protection locked="0"/>
    </xf>
    <xf numFmtId="20" fontId="0" fillId="6" borderId="35" xfId="0" applyNumberFormat="1" applyFill="1" applyBorder="1" applyAlignment="1" applyProtection="1">
      <alignment horizontal="center" vertical="center" wrapText="1" shrinkToFit="1"/>
      <protection locked="0"/>
    </xf>
    <xf numFmtId="0" fontId="0" fillId="6" borderId="35" xfId="0" applyFill="1" applyBorder="1" applyAlignment="1" applyProtection="1">
      <alignment horizontal="center" vertical="center" wrapText="1" shrinkToFit="1"/>
    </xf>
    <xf numFmtId="0" fontId="0" fillId="6" borderId="35" xfId="0" applyFill="1" applyBorder="1" applyAlignment="1" applyProtection="1">
      <alignment horizontal="center"/>
    </xf>
    <xf numFmtId="0" fontId="0" fillId="6" borderId="36" xfId="0" applyFill="1" applyBorder="1" applyAlignment="1" applyProtection="1">
      <alignment horizontal="center"/>
    </xf>
    <xf numFmtId="0" fontId="0" fillId="6" borderId="2" xfId="0" applyFill="1" applyBorder="1" applyAlignment="1" applyProtection="1">
      <alignment horizontal="center" vertical="center" wrapText="1" shrinkToFit="1"/>
      <protection locked="0"/>
    </xf>
    <xf numFmtId="20" fontId="0" fillId="6" borderId="2" xfId="0" applyNumberFormat="1" applyFill="1" applyBorder="1" applyAlignment="1" applyProtection="1">
      <alignment horizontal="center" vertical="center" wrapText="1" shrinkToFit="1"/>
      <protection locked="0"/>
    </xf>
    <xf numFmtId="0" fontId="0" fillId="6" borderId="2" xfId="0" applyFill="1" applyBorder="1" applyAlignment="1" applyProtection="1">
      <alignment horizontal="center" vertical="center" wrapText="1" shrinkToFit="1"/>
    </xf>
    <xf numFmtId="0" fontId="0" fillId="6" borderId="2" xfId="0" applyFill="1" applyBorder="1" applyAlignment="1" applyProtection="1">
      <alignment horizontal="center"/>
    </xf>
    <xf numFmtId="0" fontId="0" fillId="6" borderId="10" xfId="0" applyFill="1" applyBorder="1" applyAlignment="1" applyProtection="1">
      <alignment horizontal="center"/>
    </xf>
    <xf numFmtId="0" fontId="0" fillId="6" borderId="12" xfId="0" applyFill="1" applyBorder="1" applyAlignment="1" applyProtection="1">
      <alignment horizontal="center" vertical="center" wrapText="1" shrinkToFit="1"/>
      <protection locked="0"/>
    </xf>
    <xf numFmtId="20" fontId="0" fillId="6" borderId="12" xfId="0" applyNumberFormat="1" applyFill="1" applyBorder="1" applyAlignment="1" applyProtection="1">
      <alignment horizontal="center" vertical="center" wrapText="1" shrinkToFit="1"/>
      <protection locked="0"/>
    </xf>
    <xf numFmtId="0" fontId="0" fillId="6" borderId="12" xfId="0" applyFill="1" applyBorder="1" applyAlignment="1" applyProtection="1">
      <alignment horizontal="center" vertical="center" wrapText="1" shrinkToFit="1"/>
    </xf>
    <xf numFmtId="0" fontId="0" fillId="6" borderId="12" xfId="0" applyFill="1" applyBorder="1" applyAlignment="1" applyProtection="1">
      <alignment horizontal="center"/>
    </xf>
    <xf numFmtId="0" fontId="0" fillId="6" borderId="13" xfId="0" applyFill="1" applyBorder="1" applyAlignment="1" applyProtection="1">
      <alignment horizontal="center"/>
    </xf>
    <xf numFmtId="20" fontId="0" fillId="0" borderId="38" xfId="0" applyNumberFormat="1" applyBorder="1" applyAlignment="1" applyProtection="1">
      <alignment horizontal="center" vertical="center" wrapText="1" shrinkToFit="1"/>
      <protection locked="0"/>
    </xf>
    <xf numFmtId="20" fontId="0" fillId="0" borderId="39" xfId="0" applyNumberFormat="1" applyBorder="1" applyAlignment="1" applyProtection="1">
      <alignment horizontal="center" vertical="center" wrapText="1" shrinkToFit="1"/>
      <protection locked="0"/>
    </xf>
    <xf numFmtId="0" fontId="4" fillId="0" borderId="32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164" fontId="0" fillId="0" borderId="0" xfId="0" applyNumberFormat="1" applyBorder="1" applyAlignment="1" applyProtection="1">
      <alignment horizontal="right" vertical="center" shrinkToFit="1"/>
      <protection locked="0"/>
    </xf>
    <xf numFmtId="164" fontId="0" fillId="0" borderId="30" xfId="0" applyNumberFormat="1" applyBorder="1" applyAlignment="1" applyProtection="1">
      <alignment horizontal="right" vertical="center" shrinkToFit="1"/>
      <protection locked="0"/>
    </xf>
    <xf numFmtId="0" fontId="0" fillId="0" borderId="26" xfId="0" applyBorder="1" applyAlignment="1" applyProtection="1">
      <alignment horizontal="left" vertical="center" shrinkToFit="1"/>
    </xf>
    <xf numFmtId="0" fontId="0" fillId="0" borderId="29" xfId="0" applyBorder="1" applyAlignment="1" applyProtection="1">
      <alignment horizontal="left" vertical="center" shrinkToFit="1"/>
    </xf>
    <xf numFmtId="0" fontId="0" fillId="0" borderId="1" xfId="0" applyBorder="1" applyAlignment="1" applyProtection="1">
      <alignment horizontal="left" vertical="center" shrinkToFit="1"/>
    </xf>
    <xf numFmtId="0" fontId="0" fillId="0" borderId="31" xfId="0" applyBorder="1" applyAlignment="1" applyProtection="1">
      <alignment horizontal="left" vertical="center" shrinkToFit="1"/>
    </xf>
    <xf numFmtId="0" fontId="0" fillId="0" borderId="0" xfId="0" applyBorder="1" applyAlignment="1" applyProtection="1">
      <alignment horizontal="right" vertical="center" shrinkToFit="1"/>
      <protection locked="0"/>
    </xf>
    <xf numFmtId="0" fontId="0" fillId="0" borderId="30" xfId="0" applyBorder="1" applyAlignment="1" applyProtection="1">
      <alignment horizontal="right" vertical="center" shrinkToFit="1"/>
      <protection locked="0"/>
    </xf>
    <xf numFmtId="0" fontId="7" fillId="0" borderId="2" xfId="0" applyFont="1" applyBorder="1" applyAlignment="1" applyProtection="1">
      <alignment horizontal="center" vertical="center"/>
    </xf>
    <xf numFmtId="20" fontId="0" fillId="0" borderId="32" xfId="0" applyNumberFormat="1" applyBorder="1" applyAlignment="1" applyProtection="1">
      <alignment horizontal="left" shrinkToFit="1"/>
      <protection locked="0"/>
    </xf>
    <xf numFmtId="0" fontId="0" fillId="0" borderId="33" xfId="0" applyBorder="1" applyAlignment="1" applyProtection="1">
      <alignment horizontal="left" shrinkToFit="1"/>
      <protection locked="0"/>
    </xf>
    <xf numFmtId="0" fontId="0" fillId="0" borderId="0" xfId="0" applyBorder="1" applyAlignment="1" applyProtection="1">
      <alignment horizontal="right" vertical="center" shrinkToFit="1"/>
    </xf>
    <xf numFmtId="164" fontId="0" fillId="0" borderId="1" xfId="0" applyNumberFormat="1" applyBorder="1" applyAlignment="1" applyProtection="1">
      <alignment horizontal="center" shrinkToFit="1"/>
      <protection locked="0"/>
    </xf>
    <xf numFmtId="164" fontId="0" fillId="0" borderId="31" xfId="0" applyNumberFormat="1" applyBorder="1" applyAlignment="1" applyProtection="1">
      <alignment horizontal="center" shrinkToFit="1"/>
      <protection locked="0"/>
    </xf>
    <xf numFmtId="0" fontId="8" fillId="0" borderId="2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57150</xdr:rowOff>
    </xdr:from>
    <xdr:to>
      <xdr:col>3</xdr:col>
      <xdr:colOff>180975</xdr:colOff>
      <xdr:row>3</xdr:row>
      <xdr:rowOff>85725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BEE63267-A16C-4F8B-AD08-6817D5FC9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57150"/>
          <a:ext cx="752475" cy="600075"/>
        </a:xfrm>
        <a:prstGeom prst="rect">
          <a:avLst/>
        </a:prstGeom>
      </xdr:spPr>
    </xdr:pic>
    <xdr:clientData/>
  </xdr:twoCellAnchor>
  <xdr:twoCellAnchor editAs="oneCell">
    <xdr:from>
      <xdr:col>24</xdr:col>
      <xdr:colOff>161925</xdr:colOff>
      <xdr:row>0</xdr:row>
      <xdr:rowOff>66675</xdr:rowOff>
    </xdr:from>
    <xdr:to>
      <xdr:col>27</xdr:col>
      <xdr:colOff>171450</xdr:colOff>
      <xdr:row>3</xdr:row>
      <xdr:rowOff>95250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D0D66A8C-E4EF-48B5-8767-99E160221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0825" y="66675"/>
          <a:ext cx="752475" cy="600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57150</xdr:rowOff>
    </xdr:from>
    <xdr:to>
      <xdr:col>4</xdr:col>
      <xdr:colOff>9525</xdr:colOff>
      <xdr:row>3</xdr:row>
      <xdr:rowOff>171450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14CF525-D964-4BAE-91B7-7DE04324F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57150"/>
          <a:ext cx="828675" cy="714375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0</xdr:row>
      <xdr:rowOff>66675</xdr:rowOff>
    </xdr:from>
    <xdr:to>
      <xdr:col>27</xdr:col>
      <xdr:colOff>171450</xdr:colOff>
      <xdr:row>3</xdr:row>
      <xdr:rowOff>180975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CD48FA3B-5922-4097-99A9-1CC0E64C0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5575" y="66675"/>
          <a:ext cx="828675" cy="714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57150</xdr:rowOff>
    </xdr:from>
    <xdr:to>
      <xdr:col>4</xdr:col>
      <xdr:colOff>9525</xdr:colOff>
      <xdr:row>4</xdr:row>
      <xdr:rowOff>85725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ED23C40E-30C3-4B78-8A12-239C1F890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57150"/>
          <a:ext cx="828675" cy="714375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0</xdr:row>
      <xdr:rowOff>66675</xdr:rowOff>
    </xdr:from>
    <xdr:to>
      <xdr:col>27</xdr:col>
      <xdr:colOff>171450</xdr:colOff>
      <xdr:row>4</xdr:row>
      <xdr:rowOff>95250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71FADFB0-7260-489C-9137-6419242FE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5575" y="66675"/>
          <a:ext cx="828675" cy="7143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0</xdr:rowOff>
    </xdr:from>
    <xdr:to>
      <xdr:col>3</xdr:col>
      <xdr:colOff>19050</xdr:colOff>
      <xdr:row>2</xdr:row>
      <xdr:rowOff>180975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7739AEAA-9933-4C41-A342-DF53C0843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0"/>
          <a:ext cx="581025" cy="581025"/>
        </a:xfrm>
        <a:prstGeom prst="rect">
          <a:avLst/>
        </a:prstGeom>
      </xdr:spPr>
    </xdr:pic>
    <xdr:clientData/>
  </xdr:twoCellAnchor>
  <xdr:twoCellAnchor editAs="oneCell">
    <xdr:from>
      <xdr:col>27</xdr:col>
      <xdr:colOff>76200</xdr:colOff>
      <xdr:row>0</xdr:row>
      <xdr:rowOff>0</xdr:rowOff>
    </xdr:from>
    <xdr:to>
      <xdr:col>29</xdr:col>
      <xdr:colOff>161925</xdr:colOff>
      <xdr:row>2</xdr:row>
      <xdr:rowOff>180975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EE3387E4-837C-4DAE-99A4-9F9A93A92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0" y="0"/>
          <a:ext cx="581025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BF66"/>
  <sheetViews>
    <sheetView showGridLines="0" topLeftCell="A22" zoomScaleNormal="100" workbookViewId="0">
      <selection activeCell="AE45" sqref="AE45"/>
    </sheetView>
  </sheetViews>
  <sheetFormatPr defaultColWidth="3.7109375" defaultRowHeight="15" customHeight="1" x14ac:dyDescent="0.2"/>
  <cols>
    <col min="1" max="1" width="3.7109375" style="4" customWidth="1"/>
    <col min="2" max="4" width="3.7109375" style="2" customWidth="1"/>
    <col min="5" max="5" width="11.140625" style="2" customWidth="1"/>
    <col min="6" max="30" width="3.7109375" style="2" customWidth="1"/>
    <col min="31" max="31" width="40.7109375" style="2" customWidth="1"/>
    <col min="32" max="32" width="3.7109375" style="2"/>
    <col min="33" max="33" width="40.7109375" style="2" customWidth="1"/>
    <col min="34" max="16384" width="3.7109375" style="2"/>
  </cols>
  <sheetData>
    <row r="1" spans="1:58" ht="15" customHeight="1" x14ac:dyDescent="0.25">
      <c r="A1" s="95" t="s">
        <v>180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</row>
    <row r="2" spans="1:58" ht="15" customHeight="1" x14ac:dyDescent="0.2">
      <c r="A2" s="96" t="s">
        <v>181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</row>
    <row r="3" spans="1:58" ht="15" customHeight="1" x14ac:dyDescent="0.2">
      <c r="A3" s="96" t="s">
        <v>182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</row>
    <row r="4" spans="1:58" ht="18" customHeight="1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2"/>
      <c r="M4" s="102"/>
      <c r="N4" s="102"/>
      <c r="O4" s="102"/>
      <c r="P4" s="102"/>
      <c r="Q4" s="102"/>
      <c r="R4" s="102"/>
      <c r="S4" s="102"/>
      <c r="T4" s="103"/>
      <c r="U4" s="103"/>
      <c r="V4" s="103"/>
      <c r="W4" s="103"/>
      <c r="X4" s="103"/>
      <c r="Y4" s="3"/>
      <c r="Z4" s="1"/>
      <c r="AA4" s="1"/>
      <c r="AB4" s="1"/>
      <c r="AD4" s="97" t="s">
        <v>0</v>
      </c>
      <c r="AE4" s="97"/>
      <c r="AF4" s="98" t="s">
        <v>1</v>
      </c>
      <c r="AG4" s="98"/>
    </row>
    <row r="5" spans="1:58" ht="15" customHeight="1" thickBot="1" x14ac:dyDescent="0.25">
      <c r="X5" s="99"/>
      <c r="Y5" s="99"/>
      <c r="Z5" s="99"/>
      <c r="AA5" s="99"/>
      <c r="AD5" s="5" t="s">
        <v>2</v>
      </c>
      <c r="AE5" s="6" t="s">
        <v>3</v>
      </c>
      <c r="AF5" s="7" t="s">
        <v>4</v>
      </c>
      <c r="AG5" s="8" t="s">
        <v>5</v>
      </c>
      <c r="AI5" s="100" t="s">
        <v>4</v>
      </c>
      <c r="AJ5" s="100"/>
      <c r="AK5" s="100"/>
      <c r="AL5" s="100"/>
      <c r="AM5" s="100" t="s">
        <v>6</v>
      </c>
      <c r="AN5" s="100"/>
      <c r="AO5" s="100"/>
      <c r="AP5" s="100"/>
      <c r="AQ5" s="100" t="s">
        <v>7</v>
      </c>
      <c r="AR5" s="100"/>
      <c r="AS5" s="100"/>
      <c r="AT5" s="100"/>
      <c r="AU5" s="100" t="s">
        <v>8</v>
      </c>
      <c r="AV5" s="100"/>
      <c r="AW5" s="100"/>
      <c r="AX5" s="100"/>
      <c r="AY5" s="100" t="s">
        <v>9</v>
      </c>
      <c r="AZ5" s="100"/>
      <c r="BA5" s="100"/>
      <c r="BB5" s="100"/>
      <c r="BC5" s="100" t="s">
        <v>10</v>
      </c>
      <c r="BD5" s="100"/>
      <c r="BE5" s="100"/>
      <c r="BF5" s="100"/>
    </row>
    <row r="6" spans="1:58" ht="15" customHeight="1" thickBot="1" x14ac:dyDescent="0.25">
      <c r="B6" s="104" t="s">
        <v>11</v>
      </c>
      <c r="C6" s="105"/>
      <c r="D6" s="105"/>
      <c r="E6" s="105"/>
      <c r="F6" s="105"/>
      <c r="G6" s="105"/>
      <c r="H6" s="105"/>
      <c r="I6" s="105"/>
      <c r="J6" s="106"/>
      <c r="K6" s="9"/>
      <c r="L6" s="104" t="s">
        <v>12</v>
      </c>
      <c r="M6" s="105"/>
      <c r="N6" s="105"/>
      <c r="O6" s="105"/>
      <c r="P6" s="105"/>
      <c r="Q6" s="105"/>
      <c r="R6" s="105"/>
      <c r="S6" s="106"/>
      <c r="U6" s="104" t="s">
        <v>13</v>
      </c>
      <c r="V6" s="105"/>
      <c r="W6" s="105"/>
      <c r="X6" s="105"/>
      <c r="Y6" s="105"/>
      <c r="Z6" s="105"/>
      <c r="AA6" s="105"/>
      <c r="AB6" s="106"/>
      <c r="AD6" s="5" t="s">
        <v>14</v>
      </c>
      <c r="AE6" s="6" t="s">
        <v>15</v>
      </c>
      <c r="AF6" s="7" t="s">
        <v>6</v>
      </c>
      <c r="AG6" s="8" t="s">
        <v>16</v>
      </c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</row>
    <row r="7" spans="1:58" ht="15" customHeight="1" x14ac:dyDescent="0.2">
      <c r="B7" s="10" t="s">
        <v>2</v>
      </c>
      <c r="C7" s="107" t="str">
        <f>AG5</f>
        <v>Özel Çorum Bilgi Anadolu Lisesi</v>
      </c>
      <c r="D7" s="107"/>
      <c r="E7" s="107"/>
      <c r="F7" s="107"/>
      <c r="G7" s="107"/>
      <c r="H7" s="107"/>
      <c r="I7" s="107"/>
      <c r="J7" s="108"/>
      <c r="L7" s="10" t="s">
        <v>2</v>
      </c>
      <c r="M7" s="107" t="str">
        <f>AG10</f>
        <v>Eti Anadolu Lisesi</v>
      </c>
      <c r="N7" s="107"/>
      <c r="O7" s="107"/>
      <c r="P7" s="107"/>
      <c r="Q7" s="107"/>
      <c r="R7" s="107"/>
      <c r="S7" s="108"/>
      <c r="U7" s="10" t="s">
        <v>2</v>
      </c>
      <c r="V7" s="107" t="str">
        <f>AG15</f>
        <v>Atatürk Anadolu Lisesi</v>
      </c>
      <c r="W7" s="107"/>
      <c r="X7" s="107"/>
      <c r="Y7" s="107"/>
      <c r="Z7" s="107"/>
      <c r="AA7" s="107"/>
      <c r="AB7" s="108"/>
      <c r="AD7" s="5" t="s">
        <v>17</v>
      </c>
      <c r="AE7" s="6" t="s">
        <v>18</v>
      </c>
      <c r="AF7" s="7" t="s">
        <v>7</v>
      </c>
      <c r="AG7" s="8" t="s">
        <v>178</v>
      </c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</row>
    <row r="8" spans="1:58" ht="15" customHeight="1" x14ac:dyDescent="0.2">
      <c r="B8" s="11" t="s">
        <v>14</v>
      </c>
      <c r="C8" s="109" t="str">
        <f>AG6</f>
        <v>TOBB-OSB Mesleki ve Teknik Anadolu L.</v>
      </c>
      <c r="D8" s="109"/>
      <c r="E8" s="109"/>
      <c r="F8" s="109"/>
      <c r="G8" s="109"/>
      <c r="H8" s="109"/>
      <c r="I8" s="109"/>
      <c r="J8" s="110"/>
      <c r="L8" s="11" t="s">
        <v>14</v>
      </c>
      <c r="M8" s="109" t="str">
        <f>AG11</f>
        <v>Özel Çorum Fen Bilimleri Anadolu L.</v>
      </c>
      <c r="N8" s="109"/>
      <c r="O8" s="109"/>
      <c r="P8" s="109"/>
      <c r="Q8" s="109"/>
      <c r="R8" s="109"/>
      <c r="S8" s="110"/>
      <c r="U8" s="11" t="s">
        <v>14</v>
      </c>
      <c r="V8" s="109" t="str">
        <f>AG16</f>
        <v>15 Temmuz Şehitleri Fen Lisesi</v>
      </c>
      <c r="W8" s="109"/>
      <c r="X8" s="109"/>
      <c r="Y8" s="109"/>
      <c r="Z8" s="109"/>
      <c r="AA8" s="109"/>
      <c r="AB8" s="110"/>
      <c r="AD8" s="5" t="s">
        <v>19</v>
      </c>
      <c r="AE8" s="12"/>
      <c r="AF8" s="7" t="s">
        <v>8</v>
      </c>
      <c r="AG8" s="8" t="s">
        <v>179</v>
      </c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</row>
    <row r="9" spans="1:58" ht="15" customHeight="1" x14ac:dyDescent="0.2">
      <c r="B9" s="11" t="s">
        <v>17</v>
      </c>
      <c r="C9" s="109" t="str">
        <f>AG7</f>
        <v>Başöğretmen Anadolu Lisesi</v>
      </c>
      <c r="D9" s="109"/>
      <c r="E9" s="109"/>
      <c r="F9" s="109"/>
      <c r="G9" s="109"/>
      <c r="H9" s="109"/>
      <c r="I9" s="109"/>
      <c r="J9" s="110"/>
      <c r="L9" s="31" t="s">
        <v>17</v>
      </c>
      <c r="M9" s="111" t="str">
        <f>AG12</f>
        <v>Bayat Mesleki ve Teknik Anadolu L.</v>
      </c>
      <c r="N9" s="111"/>
      <c r="O9" s="111"/>
      <c r="P9" s="111"/>
      <c r="Q9" s="111"/>
      <c r="R9" s="111"/>
      <c r="S9" s="112"/>
      <c r="U9" s="11" t="s">
        <v>17</v>
      </c>
      <c r="V9" s="109" t="str">
        <f>AG17</f>
        <v>Mimar Sinan Anadolu Lisesi</v>
      </c>
      <c r="W9" s="109"/>
      <c r="X9" s="109"/>
      <c r="Y9" s="109"/>
      <c r="Z9" s="109"/>
      <c r="AA9" s="109"/>
      <c r="AB9" s="110"/>
      <c r="AD9" s="5" t="s">
        <v>20</v>
      </c>
      <c r="AE9" s="12"/>
      <c r="AF9" s="7" t="s">
        <v>9</v>
      </c>
      <c r="AG9" s="8" t="s">
        <v>21</v>
      </c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</row>
    <row r="10" spans="1:58" ht="15" customHeight="1" thickBot="1" x14ac:dyDescent="0.25">
      <c r="B10" s="11" t="s">
        <v>19</v>
      </c>
      <c r="C10" s="109" t="str">
        <f>AG8</f>
        <v>Özel TED Çorum Koleji Anadolu L.</v>
      </c>
      <c r="D10" s="109"/>
      <c r="E10" s="109"/>
      <c r="F10" s="109"/>
      <c r="G10" s="109"/>
      <c r="H10" s="109"/>
      <c r="I10" s="109"/>
      <c r="J10" s="110"/>
      <c r="L10" s="11" t="s">
        <v>19</v>
      </c>
      <c r="M10" s="109" t="str">
        <f>AG13</f>
        <v>Çorum Spor Lisesi</v>
      </c>
      <c r="N10" s="109"/>
      <c r="O10" s="109"/>
      <c r="P10" s="109"/>
      <c r="Q10" s="109"/>
      <c r="R10" s="109"/>
      <c r="S10" s="110"/>
      <c r="U10" s="13" t="s">
        <v>19</v>
      </c>
      <c r="V10" s="113" t="str">
        <f>AG18</f>
        <v>Özel Çorum Bahçeşehir KoleJi AL</v>
      </c>
      <c r="W10" s="113"/>
      <c r="X10" s="113"/>
      <c r="Y10" s="113"/>
      <c r="Z10" s="113"/>
      <c r="AA10" s="113"/>
      <c r="AB10" s="114"/>
      <c r="AD10" s="5" t="s">
        <v>22</v>
      </c>
      <c r="AE10" s="12"/>
      <c r="AF10" s="7" t="s">
        <v>10</v>
      </c>
      <c r="AG10" s="8" t="s">
        <v>23</v>
      </c>
      <c r="AI10" s="100" t="s">
        <v>24</v>
      </c>
      <c r="AJ10" s="100"/>
      <c r="AK10" s="100"/>
      <c r="AL10" s="100"/>
      <c r="AM10" s="100" t="s">
        <v>25</v>
      </c>
      <c r="AN10" s="100"/>
      <c r="AO10" s="100"/>
      <c r="AP10" s="100"/>
      <c r="AQ10" s="100" t="s">
        <v>26</v>
      </c>
      <c r="AR10" s="100"/>
      <c r="AS10" s="100"/>
      <c r="AT10" s="100"/>
      <c r="AU10" s="100" t="s">
        <v>27</v>
      </c>
      <c r="AV10" s="100"/>
      <c r="AW10" s="100"/>
      <c r="AX10" s="100"/>
      <c r="AY10" s="100" t="s">
        <v>28</v>
      </c>
      <c r="AZ10" s="100"/>
      <c r="BA10" s="100"/>
      <c r="BB10" s="100"/>
      <c r="BC10" s="100" t="s">
        <v>29</v>
      </c>
      <c r="BD10" s="100"/>
      <c r="BE10" s="100"/>
      <c r="BF10" s="100"/>
    </row>
    <row r="11" spans="1:58" ht="15" customHeight="1" thickBot="1" x14ac:dyDescent="0.25">
      <c r="B11" s="13" t="s">
        <v>20</v>
      </c>
      <c r="C11" s="113" t="str">
        <f>AG9</f>
        <v>Özel Çorum Murat Yıldırım MTAL</v>
      </c>
      <c r="D11" s="113"/>
      <c r="E11" s="113"/>
      <c r="F11" s="113"/>
      <c r="G11" s="113"/>
      <c r="H11" s="113"/>
      <c r="I11" s="113"/>
      <c r="J11" s="114"/>
      <c r="L11" s="13" t="s">
        <v>20</v>
      </c>
      <c r="M11" s="113" t="str">
        <f>AG14</f>
        <v>Özel Çorum Ada Anadolu Lisesi</v>
      </c>
      <c r="N11" s="113"/>
      <c r="O11" s="113"/>
      <c r="P11" s="113"/>
      <c r="Q11" s="113"/>
      <c r="R11" s="113"/>
      <c r="S11" s="114"/>
      <c r="U11" s="14"/>
      <c r="V11" s="15"/>
      <c r="W11" s="15"/>
      <c r="X11" s="15"/>
      <c r="Y11" s="15"/>
      <c r="Z11" s="15"/>
      <c r="AA11" s="15"/>
      <c r="AB11" s="15"/>
      <c r="AD11" s="5" t="s">
        <v>30</v>
      </c>
      <c r="AE11" s="12"/>
      <c r="AF11" s="7" t="s">
        <v>24</v>
      </c>
      <c r="AG11" s="8" t="s">
        <v>31</v>
      </c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</row>
    <row r="12" spans="1:58" ht="15" customHeight="1" thickBot="1" x14ac:dyDescent="0.25">
      <c r="B12" s="14"/>
      <c r="C12" s="15"/>
      <c r="D12" s="15"/>
      <c r="E12" s="15"/>
      <c r="F12" s="15"/>
      <c r="G12" s="15"/>
      <c r="H12" s="15"/>
      <c r="I12" s="15"/>
      <c r="J12" s="15"/>
      <c r="L12" s="14"/>
      <c r="M12" s="15"/>
      <c r="N12" s="15"/>
      <c r="O12" s="15"/>
      <c r="P12" s="15"/>
      <c r="Q12" s="15"/>
      <c r="R12" s="15"/>
      <c r="S12" s="15"/>
      <c r="U12" s="14"/>
      <c r="V12" s="15"/>
      <c r="W12" s="15"/>
      <c r="X12" s="15"/>
      <c r="Y12" s="15"/>
      <c r="Z12" s="15"/>
      <c r="AA12" s="15"/>
      <c r="AB12" s="15"/>
      <c r="AD12" s="5" t="s">
        <v>32</v>
      </c>
      <c r="AE12" s="12"/>
      <c r="AF12" s="7" t="s">
        <v>25</v>
      </c>
      <c r="AG12" s="8" t="s">
        <v>33</v>
      </c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</row>
    <row r="13" spans="1:58" ht="15" customHeight="1" thickBot="1" x14ac:dyDescent="0.25">
      <c r="B13" s="104" t="s">
        <v>34</v>
      </c>
      <c r="C13" s="105"/>
      <c r="D13" s="105"/>
      <c r="E13" s="105"/>
      <c r="F13" s="105"/>
      <c r="G13" s="105"/>
      <c r="H13" s="105"/>
      <c r="I13" s="105"/>
      <c r="J13" s="106"/>
      <c r="L13" s="104" t="s">
        <v>35</v>
      </c>
      <c r="M13" s="105"/>
      <c r="N13" s="105"/>
      <c r="O13" s="105"/>
      <c r="P13" s="105"/>
      <c r="Q13" s="105"/>
      <c r="R13" s="105"/>
      <c r="S13" s="106"/>
      <c r="U13" s="16"/>
      <c r="V13" s="16"/>
      <c r="W13" s="16"/>
      <c r="X13" s="16"/>
      <c r="Y13" s="16"/>
      <c r="Z13" s="16"/>
      <c r="AA13" s="16"/>
      <c r="AB13" s="16"/>
      <c r="AD13" s="5" t="s">
        <v>36</v>
      </c>
      <c r="AE13" s="12"/>
      <c r="AF13" s="7" t="s">
        <v>26</v>
      </c>
      <c r="AG13" s="8" t="s">
        <v>37</v>
      </c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</row>
    <row r="14" spans="1:58" ht="15" customHeight="1" x14ac:dyDescent="0.2">
      <c r="B14" s="10" t="s">
        <v>2</v>
      </c>
      <c r="C14" s="107" t="str">
        <f>AG19</f>
        <v>Bilge Kağan Anadolu Lisesi</v>
      </c>
      <c r="D14" s="107"/>
      <c r="E14" s="107"/>
      <c r="F14" s="107"/>
      <c r="G14" s="107"/>
      <c r="H14" s="107"/>
      <c r="I14" s="107"/>
      <c r="J14" s="108"/>
      <c r="L14" s="10" t="s">
        <v>2</v>
      </c>
      <c r="M14" s="107" t="str">
        <f>AG23</f>
        <v>Şehit Emin Güner MTAL</v>
      </c>
      <c r="N14" s="107"/>
      <c r="O14" s="107"/>
      <c r="P14" s="107"/>
      <c r="Q14" s="107"/>
      <c r="R14" s="107"/>
      <c r="S14" s="108"/>
      <c r="U14" s="17"/>
      <c r="V14" s="18"/>
      <c r="W14" s="18"/>
      <c r="X14" s="18"/>
      <c r="Y14" s="18"/>
      <c r="Z14" s="18"/>
      <c r="AA14" s="18"/>
      <c r="AB14" s="18"/>
      <c r="AD14" s="5" t="s">
        <v>38</v>
      </c>
      <c r="AE14" s="12"/>
      <c r="AF14" s="7" t="s">
        <v>27</v>
      </c>
      <c r="AG14" s="8" t="s">
        <v>39</v>
      </c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</row>
    <row r="15" spans="1:58" ht="15" customHeight="1" x14ac:dyDescent="0.2">
      <c r="B15" s="11" t="s">
        <v>14</v>
      </c>
      <c r="C15" s="109" t="str">
        <f>AG20</f>
        <v>Şehit Erol Olçok Anadolu İHL</v>
      </c>
      <c r="D15" s="109"/>
      <c r="E15" s="109"/>
      <c r="F15" s="109"/>
      <c r="G15" s="109"/>
      <c r="H15" s="109"/>
      <c r="I15" s="109"/>
      <c r="J15" s="110"/>
      <c r="L15" s="11" t="s">
        <v>14</v>
      </c>
      <c r="M15" s="109" t="str">
        <f>AG24</f>
        <v>Cumhuriyet Anadolu Lisesi</v>
      </c>
      <c r="N15" s="109"/>
      <c r="O15" s="109"/>
      <c r="P15" s="109"/>
      <c r="Q15" s="109"/>
      <c r="R15" s="109"/>
      <c r="S15" s="110"/>
      <c r="U15" s="17"/>
      <c r="V15" s="18"/>
      <c r="W15" s="18"/>
      <c r="X15" s="18"/>
      <c r="Y15" s="18"/>
      <c r="Z15" s="18"/>
      <c r="AA15" s="18"/>
      <c r="AB15" s="18"/>
      <c r="AD15" s="5" t="s">
        <v>40</v>
      </c>
      <c r="AE15" s="12"/>
      <c r="AF15" s="7" t="s">
        <v>28</v>
      </c>
      <c r="AG15" s="8" t="s">
        <v>41</v>
      </c>
      <c r="AI15" s="100" t="s">
        <v>42</v>
      </c>
      <c r="AJ15" s="100"/>
      <c r="AK15" s="100"/>
      <c r="AL15" s="100"/>
      <c r="AM15" s="100" t="s">
        <v>43</v>
      </c>
      <c r="AN15" s="100"/>
      <c r="AO15" s="100"/>
      <c r="AP15" s="100"/>
      <c r="AQ15" s="100" t="s">
        <v>44</v>
      </c>
      <c r="AR15" s="100"/>
      <c r="AS15" s="100"/>
      <c r="AT15" s="100"/>
      <c r="AU15" s="100" t="s">
        <v>45</v>
      </c>
      <c r="AV15" s="100"/>
      <c r="AW15" s="100"/>
      <c r="AX15" s="100"/>
      <c r="AY15" s="100" t="s">
        <v>46</v>
      </c>
      <c r="AZ15" s="100"/>
      <c r="BA15" s="100"/>
      <c r="BB15" s="100"/>
      <c r="BC15" s="100" t="s">
        <v>47</v>
      </c>
      <c r="BD15" s="100"/>
      <c r="BE15" s="100"/>
      <c r="BF15" s="100"/>
    </row>
    <row r="16" spans="1:58" ht="15" customHeight="1" x14ac:dyDescent="0.2">
      <c r="B16" s="11" t="s">
        <v>17</v>
      </c>
      <c r="C16" s="109" t="str">
        <f>AG21</f>
        <v>Şehit Mustafa Solak Anadolu İHL</v>
      </c>
      <c r="D16" s="109"/>
      <c r="E16" s="109"/>
      <c r="F16" s="109"/>
      <c r="G16" s="109"/>
      <c r="H16" s="109"/>
      <c r="I16" s="109"/>
      <c r="J16" s="110"/>
      <c r="L16" s="11" t="s">
        <v>17</v>
      </c>
      <c r="M16" s="109" t="str">
        <f>AG25</f>
        <v>İskilip Akşemsettin Anadolu Lisesi</v>
      </c>
      <c r="N16" s="109"/>
      <c r="O16" s="109"/>
      <c r="P16" s="109"/>
      <c r="Q16" s="109"/>
      <c r="R16" s="109"/>
      <c r="S16" s="110"/>
      <c r="U16" s="17"/>
      <c r="V16" s="18"/>
      <c r="W16" s="18"/>
      <c r="X16" s="18"/>
      <c r="Y16" s="18"/>
      <c r="Z16" s="18"/>
      <c r="AA16" s="18"/>
      <c r="AB16" s="18"/>
      <c r="AD16" s="5" t="s">
        <v>48</v>
      </c>
      <c r="AE16" s="12"/>
      <c r="AF16" s="7" t="s">
        <v>29</v>
      </c>
      <c r="AG16" s="8" t="s">
        <v>49</v>
      </c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</row>
    <row r="17" spans="1:58" ht="15" customHeight="1" thickBot="1" x14ac:dyDescent="0.25">
      <c r="B17" s="13" t="s">
        <v>19</v>
      </c>
      <c r="C17" s="113" t="str">
        <f>AG22</f>
        <v>İskilip Danışmend Fen Lisesi</v>
      </c>
      <c r="D17" s="113"/>
      <c r="E17" s="113"/>
      <c r="F17" s="113"/>
      <c r="G17" s="113"/>
      <c r="H17" s="113"/>
      <c r="I17" s="113"/>
      <c r="J17" s="114"/>
      <c r="L17" s="13" t="s">
        <v>19</v>
      </c>
      <c r="M17" s="113" t="str">
        <f>AG26</f>
        <v>Mehmetcik Anadolu Lisesi</v>
      </c>
      <c r="N17" s="113"/>
      <c r="O17" s="113"/>
      <c r="P17" s="113"/>
      <c r="Q17" s="113"/>
      <c r="R17" s="113"/>
      <c r="S17" s="114"/>
      <c r="U17" s="14"/>
      <c r="V17" s="15"/>
      <c r="W17" s="15"/>
      <c r="X17" s="15"/>
      <c r="Y17" s="15"/>
      <c r="Z17" s="15"/>
      <c r="AA17" s="15"/>
      <c r="AB17" s="15"/>
      <c r="AD17" s="5" t="s">
        <v>50</v>
      </c>
      <c r="AE17" s="12"/>
      <c r="AF17" s="7" t="s">
        <v>42</v>
      </c>
      <c r="AG17" s="8" t="s">
        <v>51</v>
      </c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</row>
    <row r="18" spans="1:58" ht="15" customHeight="1" x14ac:dyDescent="0.2">
      <c r="B18" s="14"/>
      <c r="C18" s="15"/>
      <c r="D18" s="15"/>
      <c r="E18" s="15"/>
      <c r="F18" s="15"/>
      <c r="G18" s="15"/>
      <c r="H18" s="15"/>
      <c r="I18" s="15"/>
      <c r="J18" s="15"/>
      <c r="L18" s="14"/>
      <c r="M18" s="15"/>
      <c r="N18" s="15"/>
      <c r="O18" s="15"/>
      <c r="P18" s="15"/>
      <c r="Q18" s="15"/>
      <c r="R18" s="15"/>
      <c r="S18" s="15"/>
      <c r="U18" s="14"/>
      <c r="V18" s="15"/>
      <c r="W18" s="15"/>
      <c r="X18" s="15"/>
      <c r="Y18" s="15"/>
      <c r="Z18" s="15"/>
      <c r="AA18" s="15"/>
      <c r="AB18" s="15"/>
      <c r="AD18" s="5" t="s">
        <v>52</v>
      </c>
      <c r="AE18" s="12"/>
      <c r="AF18" s="7" t="s">
        <v>43</v>
      </c>
      <c r="AG18" s="8" t="s">
        <v>53</v>
      </c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</row>
    <row r="19" spans="1:58" ht="15" customHeight="1" thickBot="1" x14ac:dyDescent="0.25">
      <c r="B19" s="14"/>
      <c r="C19" s="15"/>
      <c r="D19" s="15"/>
      <c r="E19" s="15"/>
      <c r="F19" s="15"/>
      <c r="G19" s="15"/>
      <c r="H19" s="15"/>
      <c r="I19" s="15"/>
      <c r="J19" s="15"/>
      <c r="L19" s="14"/>
      <c r="M19" s="15"/>
      <c r="N19" s="15"/>
      <c r="O19" s="15"/>
      <c r="P19" s="15"/>
      <c r="Q19" s="15"/>
      <c r="R19" s="15"/>
      <c r="S19" s="15"/>
      <c r="U19" s="14"/>
      <c r="V19" s="15"/>
      <c r="W19" s="15"/>
      <c r="X19" s="15"/>
      <c r="Y19" s="15"/>
      <c r="Z19" s="15"/>
      <c r="AA19" s="15"/>
      <c r="AB19" s="15"/>
      <c r="AD19" s="5" t="s">
        <v>54</v>
      </c>
      <c r="AE19" s="12"/>
      <c r="AF19" s="7" t="s">
        <v>44</v>
      </c>
      <c r="AG19" s="8" t="s">
        <v>55</v>
      </c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100"/>
      <c r="BE19" s="100"/>
      <c r="BF19" s="100"/>
    </row>
    <row r="20" spans="1:58" ht="15" customHeight="1" x14ac:dyDescent="0.2">
      <c r="A20" s="115" t="s">
        <v>56</v>
      </c>
      <c r="B20" s="118" t="s">
        <v>142</v>
      </c>
      <c r="C20" s="119"/>
      <c r="D20" s="120"/>
      <c r="E20" s="67"/>
      <c r="F20" s="118" t="s">
        <v>58</v>
      </c>
      <c r="G20" s="120"/>
      <c r="H20" s="118" t="s">
        <v>59</v>
      </c>
      <c r="I20" s="119"/>
      <c r="J20" s="120"/>
      <c r="K20" s="127" t="s">
        <v>166</v>
      </c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20"/>
      <c r="AD20" s="5" t="s">
        <v>60</v>
      </c>
      <c r="AE20" s="12"/>
      <c r="AF20" s="7" t="s">
        <v>45</v>
      </c>
      <c r="AG20" s="8" t="s">
        <v>61</v>
      </c>
      <c r="AI20" s="100" t="s">
        <v>62</v>
      </c>
      <c r="AJ20" s="100"/>
      <c r="AK20" s="100"/>
      <c r="AL20" s="100"/>
      <c r="AM20" s="100" t="s">
        <v>63</v>
      </c>
      <c r="AN20" s="100"/>
      <c r="AO20" s="100"/>
      <c r="AP20" s="100"/>
      <c r="AQ20" s="100" t="s">
        <v>64</v>
      </c>
      <c r="AR20" s="100"/>
      <c r="AS20" s="100"/>
      <c r="AT20" s="100"/>
      <c r="AU20" s="100" t="s">
        <v>65</v>
      </c>
      <c r="AV20" s="100"/>
      <c r="AW20" s="100"/>
      <c r="AX20" s="100"/>
      <c r="AY20" s="100"/>
      <c r="AZ20" s="100"/>
      <c r="BA20" s="100"/>
      <c r="BB20" s="100"/>
      <c r="BC20" s="100"/>
      <c r="BD20" s="100"/>
      <c r="BE20" s="100"/>
      <c r="BF20" s="100"/>
    </row>
    <row r="21" spans="1:58" ht="15" customHeight="1" x14ac:dyDescent="0.2">
      <c r="A21" s="116"/>
      <c r="B21" s="121"/>
      <c r="C21" s="122"/>
      <c r="D21" s="123"/>
      <c r="E21" s="68" t="s">
        <v>57</v>
      </c>
      <c r="F21" s="121"/>
      <c r="G21" s="123"/>
      <c r="H21" s="121"/>
      <c r="I21" s="122"/>
      <c r="J21" s="123"/>
      <c r="K21" s="121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3"/>
      <c r="AD21" s="5" t="s">
        <v>66</v>
      </c>
      <c r="AE21" s="12"/>
      <c r="AF21" s="7" t="s">
        <v>46</v>
      </c>
      <c r="AG21" s="8" t="s">
        <v>67</v>
      </c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  <c r="BC21" s="100"/>
      <c r="BD21" s="100"/>
      <c r="BE21" s="100"/>
      <c r="BF21" s="100"/>
    </row>
    <row r="22" spans="1:58" ht="15" customHeight="1" thickBot="1" x14ac:dyDescent="0.25">
      <c r="A22" s="117"/>
      <c r="B22" s="124"/>
      <c r="C22" s="125"/>
      <c r="D22" s="126"/>
      <c r="E22" s="69"/>
      <c r="F22" s="124"/>
      <c r="G22" s="126"/>
      <c r="H22" s="124"/>
      <c r="I22" s="125"/>
      <c r="J22" s="126"/>
      <c r="K22" s="124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6"/>
      <c r="AD22" s="5" t="s">
        <v>68</v>
      </c>
      <c r="AE22" s="12"/>
      <c r="AF22" s="7" t="s">
        <v>47</v>
      </c>
      <c r="AG22" s="8" t="s">
        <v>69</v>
      </c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100"/>
      <c r="BE22" s="100"/>
      <c r="BF22" s="100"/>
    </row>
    <row r="23" spans="1:58" ht="15" customHeight="1" x14ac:dyDescent="0.2">
      <c r="A23" s="19">
        <v>1</v>
      </c>
      <c r="B23" s="132" t="s">
        <v>70</v>
      </c>
      <c r="C23" s="132"/>
      <c r="D23" s="132"/>
      <c r="E23" s="91">
        <v>45992</v>
      </c>
      <c r="F23" s="133">
        <v>0.41666666666666669</v>
      </c>
      <c r="G23" s="133"/>
      <c r="H23" s="134" t="s">
        <v>71</v>
      </c>
      <c r="I23" s="134"/>
      <c r="J23" s="134"/>
      <c r="K23" s="135" t="str">
        <f>CONCATENATE(C7," ","-"," ",C10)</f>
        <v>Özel Çorum Bilgi Anadolu Lisesi - Özel TED Çorum Koleji Anadolu L.</v>
      </c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6"/>
      <c r="AD23" s="5" t="s">
        <v>72</v>
      </c>
      <c r="AE23" s="12"/>
      <c r="AF23" s="7" t="s">
        <v>62</v>
      </c>
      <c r="AG23" s="8" t="s">
        <v>73</v>
      </c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0"/>
      <c r="BE23" s="100"/>
      <c r="BF23" s="100"/>
    </row>
    <row r="24" spans="1:58" ht="15" customHeight="1" x14ac:dyDescent="0.2">
      <c r="A24" s="20">
        <v>2</v>
      </c>
      <c r="B24" s="137" t="s">
        <v>70</v>
      </c>
      <c r="C24" s="137"/>
      <c r="D24" s="137"/>
      <c r="E24" s="35">
        <v>45992</v>
      </c>
      <c r="F24" s="128">
        <v>0.45833333333333331</v>
      </c>
      <c r="G24" s="128"/>
      <c r="H24" s="129" t="s">
        <v>74</v>
      </c>
      <c r="I24" s="129"/>
      <c r="J24" s="129"/>
      <c r="K24" s="130" t="str">
        <f>CONCATENATE(C8," ","-"," ",C9)</f>
        <v>TOBB-OSB Mesleki ve Teknik Anadolu L. - Başöğretmen Anadolu Lisesi</v>
      </c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1"/>
      <c r="AD24" s="5" t="s">
        <v>75</v>
      </c>
      <c r="AE24" s="12"/>
      <c r="AF24" s="7" t="s">
        <v>63</v>
      </c>
      <c r="AG24" s="8" t="s">
        <v>76</v>
      </c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100"/>
      <c r="AX24" s="100"/>
      <c r="AY24" s="100"/>
      <c r="AZ24" s="100"/>
      <c r="BA24" s="100"/>
      <c r="BB24" s="100"/>
      <c r="BC24" s="100"/>
      <c r="BD24" s="100"/>
      <c r="BE24" s="100"/>
      <c r="BF24" s="100"/>
    </row>
    <row r="25" spans="1:58" ht="12.75" x14ac:dyDescent="0.2">
      <c r="A25" s="20">
        <v>3</v>
      </c>
      <c r="B25" s="137" t="s">
        <v>70</v>
      </c>
      <c r="C25" s="137"/>
      <c r="D25" s="137"/>
      <c r="E25" s="73">
        <v>45992</v>
      </c>
      <c r="F25" s="128">
        <v>0.5</v>
      </c>
      <c r="G25" s="128"/>
      <c r="H25" s="129" t="s">
        <v>77</v>
      </c>
      <c r="I25" s="129"/>
      <c r="J25" s="129"/>
      <c r="K25" s="130" t="str">
        <f>CONCATENATE(M7," ","-"," ",M10)</f>
        <v>Eti Anadolu Lisesi - Çorum Spor Lisesi</v>
      </c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1"/>
      <c r="AD25" s="5" t="s">
        <v>78</v>
      </c>
      <c r="AE25" s="12"/>
      <c r="AF25" s="7" t="s">
        <v>64</v>
      </c>
      <c r="AG25" s="8" t="s">
        <v>120</v>
      </c>
    </row>
    <row r="26" spans="1:58" ht="12.75" hidden="1" customHeight="1" x14ac:dyDescent="0.2">
      <c r="A26" s="81">
        <v>4</v>
      </c>
      <c r="B26" s="138" t="s">
        <v>70</v>
      </c>
      <c r="C26" s="138"/>
      <c r="D26" s="138"/>
      <c r="E26" s="82">
        <v>45986</v>
      </c>
      <c r="F26" s="139">
        <v>0.54166666666666663</v>
      </c>
      <c r="G26" s="139"/>
      <c r="H26" s="140" t="s">
        <v>79</v>
      </c>
      <c r="I26" s="140"/>
      <c r="J26" s="140"/>
      <c r="K26" s="141" t="str">
        <f>CONCATENATE(M8," ","-"," ",M9)</f>
        <v>Özel Çorum Fen Bilimleri Anadolu L. - Bayat Mesleki ve Teknik Anadolu L.</v>
      </c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2"/>
      <c r="AD26" s="5" t="s">
        <v>80</v>
      </c>
      <c r="AE26" s="12"/>
      <c r="AF26" s="7" t="s">
        <v>65</v>
      </c>
      <c r="AG26" s="8" t="s">
        <v>81</v>
      </c>
    </row>
    <row r="27" spans="1:58" ht="15" customHeight="1" thickBot="1" x14ac:dyDescent="0.25">
      <c r="A27" s="74">
        <v>5</v>
      </c>
      <c r="B27" s="145" t="s">
        <v>70</v>
      </c>
      <c r="C27" s="145"/>
      <c r="D27" s="145"/>
      <c r="E27" s="35">
        <v>45992</v>
      </c>
      <c r="F27" s="146">
        <v>0.54166666666666663</v>
      </c>
      <c r="G27" s="146"/>
      <c r="H27" s="147" t="s">
        <v>82</v>
      </c>
      <c r="I27" s="147"/>
      <c r="J27" s="147"/>
      <c r="K27" s="148" t="str">
        <f>CONCATENATE(V7," ","-"," ",V10)</f>
        <v>Atatürk Anadolu Lisesi - Özel Çorum Bahçeşehir KoleJi AL</v>
      </c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9"/>
      <c r="AD27" s="4"/>
    </row>
    <row r="28" spans="1:58" ht="15" customHeight="1" x14ac:dyDescent="0.2">
      <c r="A28" s="19">
        <v>6</v>
      </c>
      <c r="B28" s="132" t="s">
        <v>70</v>
      </c>
      <c r="C28" s="132"/>
      <c r="D28" s="132"/>
      <c r="E28" s="34">
        <v>45993</v>
      </c>
      <c r="F28" s="133">
        <v>0.41666666666666669</v>
      </c>
      <c r="G28" s="133"/>
      <c r="H28" s="134" t="s">
        <v>83</v>
      </c>
      <c r="I28" s="134"/>
      <c r="J28" s="134"/>
      <c r="K28" s="135" t="str">
        <f>CONCATENATE(V8," ","-"," ",V9)</f>
        <v>15 Temmuz Şehitleri Fen Lisesi - Mimar Sinan Anadolu Lisesi</v>
      </c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6"/>
    </row>
    <row r="29" spans="1:58" ht="15" customHeight="1" x14ac:dyDescent="0.2">
      <c r="A29" s="20">
        <v>7</v>
      </c>
      <c r="B29" s="137" t="s">
        <v>70</v>
      </c>
      <c r="C29" s="137"/>
      <c r="D29" s="137"/>
      <c r="E29" s="35">
        <v>45993</v>
      </c>
      <c r="F29" s="128">
        <v>0.45833333333333331</v>
      </c>
      <c r="G29" s="128"/>
      <c r="H29" s="129" t="s">
        <v>84</v>
      </c>
      <c r="I29" s="129"/>
      <c r="J29" s="129"/>
      <c r="K29" s="130" t="str">
        <f>CONCATENATE(C14," ","-"," ",C17)</f>
        <v>Bilge Kağan Anadolu Lisesi - İskilip Danışmend Fen Lisesi</v>
      </c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1"/>
    </row>
    <row r="30" spans="1:58" ht="15" customHeight="1" x14ac:dyDescent="0.2">
      <c r="A30" s="20">
        <v>8</v>
      </c>
      <c r="B30" s="137" t="s">
        <v>70</v>
      </c>
      <c r="C30" s="137"/>
      <c r="D30" s="137"/>
      <c r="E30" s="35">
        <v>45993</v>
      </c>
      <c r="F30" s="143">
        <v>0.5</v>
      </c>
      <c r="G30" s="144"/>
      <c r="H30" s="129" t="s">
        <v>85</v>
      </c>
      <c r="I30" s="129"/>
      <c r="J30" s="129"/>
      <c r="K30" s="130" t="str">
        <f>CONCATENATE(C15," ","-"," ",C16)</f>
        <v>Şehit Erol Olçok Anadolu İHL - Şehit Mustafa Solak Anadolu İHL</v>
      </c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1"/>
    </row>
    <row r="31" spans="1:58" ht="15" customHeight="1" x14ac:dyDescent="0.2">
      <c r="A31" s="20">
        <v>9</v>
      </c>
      <c r="B31" s="137" t="s">
        <v>70</v>
      </c>
      <c r="C31" s="137"/>
      <c r="D31" s="137"/>
      <c r="E31" s="35">
        <v>45993</v>
      </c>
      <c r="F31" s="143">
        <v>0.54166666666666663</v>
      </c>
      <c r="G31" s="144"/>
      <c r="H31" s="129" t="s">
        <v>86</v>
      </c>
      <c r="I31" s="129"/>
      <c r="J31" s="129"/>
      <c r="K31" s="130" t="str">
        <f>CONCATENATE(M14," ","-"," ",M17)</f>
        <v>Şehit Emin Güner MTAL - Mehmetcik Anadolu Lisesi</v>
      </c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1"/>
    </row>
    <row r="32" spans="1:58" ht="15" customHeight="1" thickBot="1" x14ac:dyDescent="0.25">
      <c r="A32" s="74">
        <v>10</v>
      </c>
      <c r="B32" s="145" t="s">
        <v>70</v>
      </c>
      <c r="C32" s="145"/>
      <c r="D32" s="145"/>
      <c r="E32" s="35">
        <v>45993</v>
      </c>
      <c r="F32" s="152">
        <v>0.58333333333333337</v>
      </c>
      <c r="G32" s="153"/>
      <c r="H32" s="147" t="s">
        <v>87</v>
      </c>
      <c r="I32" s="147"/>
      <c r="J32" s="147"/>
      <c r="K32" s="148" t="str">
        <f>CONCATENATE(M15," ","-"," ",M16)</f>
        <v>Cumhuriyet Anadolu Lisesi - İskilip Akşemsettin Anadolu Lisesi</v>
      </c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9"/>
    </row>
    <row r="33" spans="1:28" ht="15" customHeight="1" x14ac:dyDescent="0.2">
      <c r="A33" s="19">
        <v>11</v>
      </c>
      <c r="B33" s="132" t="s">
        <v>88</v>
      </c>
      <c r="C33" s="132"/>
      <c r="D33" s="132"/>
      <c r="E33" s="34">
        <v>45994</v>
      </c>
      <c r="F33" s="150">
        <v>0.58333333333333337</v>
      </c>
      <c r="G33" s="151"/>
      <c r="H33" s="134" t="s">
        <v>89</v>
      </c>
      <c r="I33" s="134"/>
      <c r="J33" s="134"/>
      <c r="K33" s="135" t="str">
        <f>CONCATENATE(C11," ","-"," ",C9)</f>
        <v>Özel Çorum Murat Yıldırım MTAL - Başöğretmen Anadolu Lisesi</v>
      </c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6"/>
    </row>
    <row r="34" spans="1:28" ht="15" customHeight="1" x14ac:dyDescent="0.2">
      <c r="A34" s="20">
        <v>12</v>
      </c>
      <c r="B34" s="137" t="s">
        <v>88</v>
      </c>
      <c r="C34" s="137"/>
      <c r="D34" s="137"/>
      <c r="E34" s="35">
        <v>45994</v>
      </c>
      <c r="F34" s="128">
        <v>0.45833333333333331</v>
      </c>
      <c r="G34" s="128"/>
      <c r="H34" s="129" t="s">
        <v>90</v>
      </c>
      <c r="I34" s="129"/>
      <c r="J34" s="129"/>
      <c r="K34" s="130" t="str">
        <f>CONCATENATE(C7," ","-"," ",C8)</f>
        <v>Özel Çorum Bilgi Anadolu Lisesi - TOBB-OSB Mesleki ve Teknik Anadolu L.</v>
      </c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1"/>
    </row>
    <row r="35" spans="1:28" ht="15" hidden="1" customHeight="1" x14ac:dyDescent="0.2">
      <c r="A35" s="81">
        <v>13</v>
      </c>
      <c r="B35" s="138" t="s">
        <v>88</v>
      </c>
      <c r="C35" s="138"/>
      <c r="D35" s="138"/>
      <c r="E35" s="82">
        <v>45988</v>
      </c>
      <c r="F35" s="139">
        <v>0.5</v>
      </c>
      <c r="G35" s="139"/>
      <c r="H35" s="140" t="s">
        <v>91</v>
      </c>
      <c r="I35" s="140"/>
      <c r="J35" s="140"/>
      <c r="K35" s="141" t="str">
        <f>CONCATENATE(M11," ","-"," ",M9)</f>
        <v>Özel Çorum Ada Anadolu Lisesi - Bayat Mesleki ve Teknik Anadolu L.</v>
      </c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2"/>
    </row>
    <row r="36" spans="1:28" ht="15" customHeight="1" x14ac:dyDescent="0.2">
      <c r="A36" s="20">
        <v>14</v>
      </c>
      <c r="B36" s="137" t="s">
        <v>88</v>
      </c>
      <c r="C36" s="137"/>
      <c r="D36" s="137"/>
      <c r="E36" s="35">
        <v>45994</v>
      </c>
      <c r="F36" s="128">
        <v>0.5</v>
      </c>
      <c r="G36" s="128"/>
      <c r="H36" s="129" t="s">
        <v>92</v>
      </c>
      <c r="I36" s="129"/>
      <c r="J36" s="129"/>
      <c r="K36" s="130" t="str">
        <f>CONCATENATE(M7," ","-"," ",M8)</f>
        <v>Eti Anadolu Lisesi - Özel Çorum Fen Bilimleri Anadolu L.</v>
      </c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1"/>
    </row>
    <row r="37" spans="1:28" ht="15" customHeight="1" thickBot="1" x14ac:dyDescent="0.25">
      <c r="A37" s="74">
        <v>15</v>
      </c>
      <c r="B37" s="145" t="s">
        <v>88</v>
      </c>
      <c r="C37" s="145"/>
      <c r="D37" s="145"/>
      <c r="E37" s="35">
        <v>45994</v>
      </c>
      <c r="F37" s="146">
        <v>0.54166666666666663</v>
      </c>
      <c r="G37" s="146"/>
      <c r="H37" s="147" t="s">
        <v>93</v>
      </c>
      <c r="I37" s="147"/>
      <c r="J37" s="147"/>
      <c r="K37" s="148" t="str">
        <f>CONCATENATE(V7," ","-"," ",V9)</f>
        <v>Atatürk Anadolu Lisesi - Mimar Sinan Anadolu Lisesi</v>
      </c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9"/>
    </row>
    <row r="38" spans="1:28" ht="15" customHeight="1" x14ac:dyDescent="0.2">
      <c r="A38" s="19">
        <v>16</v>
      </c>
      <c r="B38" s="132" t="s">
        <v>88</v>
      </c>
      <c r="C38" s="132"/>
      <c r="D38" s="132"/>
      <c r="E38" s="34">
        <v>45995</v>
      </c>
      <c r="F38" s="133">
        <v>0.41666666666666669</v>
      </c>
      <c r="G38" s="133"/>
      <c r="H38" s="134" t="s">
        <v>94</v>
      </c>
      <c r="I38" s="134"/>
      <c r="J38" s="134"/>
      <c r="K38" s="135" t="str">
        <f>CONCATENATE(V10," ","-"," ",V8)</f>
        <v>Özel Çorum Bahçeşehir KoleJi AL - 15 Temmuz Şehitleri Fen Lisesi</v>
      </c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6"/>
    </row>
    <row r="39" spans="1:28" ht="15" customHeight="1" x14ac:dyDescent="0.2">
      <c r="A39" s="20">
        <v>17</v>
      </c>
      <c r="B39" s="137" t="s">
        <v>88</v>
      </c>
      <c r="C39" s="137"/>
      <c r="D39" s="137"/>
      <c r="E39" s="35">
        <v>45995</v>
      </c>
      <c r="F39" s="128">
        <v>0.45833333333333331</v>
      </c>
      <c r="G39" s="128"/>
      <c r="H39" s="129" t="s">
        <v>95</v>
      </c>
      <c r="I39" s="129"/>
      <c r="J39" s="129"/>
      <c r="K39" s="130" t="str">
        <f>CONCATENATE(C14," ","-"," ",C16)</f>
        <v>Bilge Kağan Anadolu Lisesi - Şehit Mustafa Solak Anadolu İHL</v>
      </c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1"/>
    </row>
    <row r="40" spans="1:28" ht="15" customHeight="1" x14ac:dyDescent="0.2">
      <c r="A40" s="20">
        <v>18</v>
      </c>
      <c r="B40" s="137" t="s">
        <v>88</v>
      </c>
      <c r="C40" s="137"/>
      <c r="D40" s="137"/>
      <c r="E40" s="35">
        <v>45995</v>
      </c>
      <c r="F40" s="128">
        <v>0.5</v>
      </c>
      <c r="G40" s="128"/>
      <c r="H40" s="129" t="s">
        <v>96</v>
      </c>
      <c r="I40" s="129"/>
      <c r="J40" s="129"/>
      <c r="K40" s="130" t="str">
        <f>CONCATENATE(C17," ","-"," ",C15)</f>
        <v>İskilip Danışmend Fen Lisesi - Şehit Erol Olçok Anadolu İHL</v>
      </c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1"/>
    </row>
    <row r="41" spans="1:28" ht="15" customHeight="1" x14ac:dyDescent="0.2">
      <c r="A41" s="20">
        <v>19</v>
      </c>
      <c r="B41" s="137" t="s">
        <v>88</v>
      </c>
      <c r="C41" s="137"/>
      <c r="D41" s="137"/>
      <c r="E41" s="35">
        <v>45995</v>
      </c>
      <c r="F41" s="128">
        <v>0.54166666666666663</v>
      </c>
      <c r="G41" s="128"/>
      <c r="H41" s="129" t="s">
        <v>97</v>
      </c>
      <c r="I41" s="129"/>
      <c r="J41" s="129"/>
      <c r="K41" s="130" t="str">
        <f>CONCATENATE(M14," ","-"," ",M16)</f>
        <v>Şehit Emin Güner MTAL - İskilip Akşemsettin Anadolu Lisesi</v>
      </c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1"/>
    </row>
    <row r="42" spans="1:28" ht="15" customHeight="1" thickBot="1" x14ac:dyDescent="0.25">
      <c r="A42" s="74">
        <v>20</v>
      </c>
      <c r="B42" s="145" t="s">
        <v>88</v>
      </c>
      <c r="C42" s="145"/>
      <c r="D42" s="145"/>
      <c r="E42" s="36">
        <v>45995</v>
      </c>
      <c r="F42" s="146">
        <v>0.58333333333333337</v>
      </c>
      <c r="G42" s="146"/>
      <c r="H42" s="147" t="s">
        <v>98</v>
      </c>
      <c r="I42" s="147"/>
      <c r="J42" s="147"/>
      <c r="K42" s="148" t="str">
        <f>CONCATENATE(M17," ","-"," ",M15)</f>
        <v>Mehmetcik Anadolu Lisesi - Cumhuriyet Anadolu Lisesi</v>
      </c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  <c r="AA42" s="148"/>
      <c r="AB42" s="149"/>
    </row>
    <row r="43" spans="1:28" ht="15" customHeight="1" x14ac:dyDescent="0.2">
      <c r="A43" s="19">
        <v>21</v>
      </c>
      <c r="B43" s="132" t="s">
        <v>99</v>
      </c>
      <c r="C43" s="132"/>
      <c r="D43" s="132"/>
      <c r="E43" s="34">
        <v>45996</v>
      </c>
      <c r="F43" s="133">
        <v>0.41666666666666669</v>
      </c>
      <c r="G43" s="133"/>
      <c r="H43" s="134" t="s">
        <v>100</v>
      </c>
      <c r="I43" s="134"/>
      <c r="J43" s="134"/>
      <c r="K43" s="135" t="str">
        <f>CONCATENATE(C10," ","-"," ",C8)</f>
        <v>Özel TED Çorum Koleji Anadolu L. - TOBB-OSB Mesleki ve Teknik Anadolu L.</v>
      </c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6"/>
    </row>
    <row r="44" spans="1:28" ht="15" customHeight="1" x14ac:dyDescent="0.2">
      <c r="A44" s="20">
        <v>22</v>
      </c>
      <c r="B44" s="137" t="s">
        <v>99</v>
      </c>
      <c r="C44" s="137"/>
      <c r="D44" s="137"/>
      <c r="E44" s="35">
        <v>45996</v>
      </c>
      <c r="F44" s="128">
        <v>0.45833333333333331</v>
      </c>
      <c r="G44" s="128"/>
      <c r="H44" s="129" t="s">
        <v>101</v>
      </c>
      <c r="I44" s="129"/>
      <c r="J44" s="129"/>
      <c r="K44" s="130" t="str">
        <f>CONCATENATE(C11," ","-"," ",C7)</f>
        <v>Özel Çorum Murat Yıldırım MTAL - Özel Çorum Bilgi Anadolu Lisesi</v>
      </c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1"/>
    </row>
    <row r="45" spans="1:28" ht="15" customHeight="1" x14ac:dyDescent="0.2">
      <c r="A45" s="20">
        <v>23</v>
      </c>
      <c r="B45" s="137" t="s">
        <v>99</v>
      </c>
      <c r="C45" s="137"/>
      <c r="D45" s="137"/>
      <c r="E45" s="35">
        <v>45996</v>
      </c>
      <c r="F45" s="128">
        <v>0.5</v>
      </c>
      <c r="G45" s="128"/>
      <c r="H45" s="129" t="s">
        <v>102</v>
      </c>
      <c r="I45" s="129"/>
      <c r="J45" s="129"/>
      <c r="K45" s="130" t="str">
        <f>CONCATENATE(M10," ","-"," ",M8)</f>
        <v>Çorum Spor Lisesi - Özel Çorum Fen Bilimleri Anadolu L.</v>
      </c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1"/>
    </row>
    <row r="46" spans="1:28" ht="15" customHeight="1" x14ac:dyDescent="0.2">
      <c r="A46" s="20">
        <v>24</v>
      </c>
      <c r="B46" s="137" t="s">
        <v>99</v>
      </c>
      <c r="C46" s="137"/>
      <c r="D46" s="137"/>
      <c r="E46" s="35">
        <v>45996</v>
      </c>
      <c r="F46" s="128">
        <v>0.54166666666666663</v>
      </c>
      <c r="G46" s="128"/>
      <c r="H46" s="129" t="s">
        <v>103</v>
      </c>
      <c r="I46" s="129"/>
      <c r="J46" s="129"/>
      <c r="K46" s="130" t="str">
        <f>CONCATENATE(M11," ","-"," ",M7)</f>
        <v>Özel Çorum Ada Anadolu Lisesi - Eti Anadolu Lisesi</v>
      </c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1"/>
    </row>
    <row r="47" spans="1:28" ht="15" customHeight="1" thickBot="1" x14ac:dyDescent="0.25">
      <c r="A47" s="74">
        <v>25</v>
      </c>
      <c r="B47" s="145" t="s">
        <v>99</v>
      </c>
      <c r="C47" s="145"/>
      <c r="D47" s="145"/>
      <c r="E47" s="36">
        <v>45996</v>
      </c>
      <c r="F47" s="146">
        <v>0.58333333333333337</v>
      </c>
      <c r="G47" s="146"/>
      <c r="H47" s="147" t="s">
        <v>104</v>
      </c>
      <c r="I47" s="147"/>
      <c r="J47" s="147"/>
      <c r="K47" s="148" t="str">
        <f>CONCATENATE(V7," ","-"," ",V8)</f>
        <v>Atatürk Anadolu Lisesi - 15 Temmuz Şehitleri Fen Lisesi</v>
      </c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  <c r="AA47" s="148"/>
      <c r="AB47" s="149"/>
    </row>
    <row r="48" spans="1:28" ht="15" customHeight="1" x14ac:dyDescent="0.2">
      <c r="A48" s="19">
        <v>26</v>
      </c>
      <c r="B48" s="132" t="s">
        <v>99</v>
      </c>
      <c r="C48" s="132"/>
      <c r="D48" s="132"/>
      <c r="E48" s="34">
        <v>45999</v>
      </c>
      <c r="F48" s="133">
        <v>0.41666666666666669</v>
      </c>
      <c r="G48" s="133"/>
      <c r="H48" s="134" t="s">
        <v>105</v>
      </c>
      <c r="I48" s="134"/>
      <c r="J48" s="134"/>
      <c r="K48" s="135" t="str">
        <f>CONCATENATE(V9," ","-"," ",V10)</f>
        <v>Mimar Sinan Anadolu Lisesi - Özel Çorum Bahçeşehir KoleJi AL</v>
      </c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6"/>
    </row>
    <row r="49" spans="1:28" ht="15" customHeight="1" x14ac:dyDescent="0.2">
      <c r="A49" s="20">
        <v>27</v>
      </c>
      <c r="B49" s="137" t="s">
        <v>99</v>
      </c>
      <c r="C49" s="137"/>
      <c r="D49" s="137"/>
      <c r="E49" s="35">
        <v>45999</v>
      </c>
      <c r="F49" s="128">
        <v>0.45833333333333331</v>
      </c>
      <c r="G49" s="128"/>
      <c r="H49" s="129" t="s">
        <v>106</v>
      </c>
      <c r="I49" s="129"/>
      <c r="J49" s="129"/>
      <c r="K49" s="130" t="str">
        <f>CONCATENATE(C14," ","-"," ",C15)</f>
        <v>Bilge Kağan Anadolu Lisesi - Şehit Erol Olçok Anadolu İHL</v>
      </c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1"/>
    </row>
    <row r="50" spans="1:28" ht="15" customHeight="1" x14ac:dyDescent="0.2">
      <c r="A50" s="20">
        <v>28</v>
      </c>
      <c r="B50" s="137" t="s">
        <v>99</v>
      </c>
      <c r="C50" s="137"/>
      <c r="D50" s="137"/>
      <c r="E50" s="35">
        <v>45999</v>
      </c>
      <c r="F50" s="128">
        <v>0.5</v>
      </c>
      <c r="G50" s="128"/>
      <c r="H50" s="129" t="s">
        <v>107</v>
      </c>
      <c r="I50" s="129"/>
      <c r="J50" s="129"/>
      <c r="K50" s="130" t="str">
        <f>CONCATENATE(C16," ","-"," ",C17)</f>
        <v>Şehit Mustafa Solak Anadolu İHL - İskilip Danışmend Fen Lisesi</v>
      </c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1"/>
    </row>
    <row r="51" spans="1:28" ht="15" customHeight="1" x14ac:dyDescent="0.2">
      <c r="A51" s="20">
        <v>29</v>
      </c>
      <c r="B51" s="137" t="s">
        <v>99</v>
      </c>
      <c r="C51" s="137"/>
      <c r="D51" s="137"/>
      <c r="E51" s="35">
        <v>45999</v>
      </c>
      <c r="F51" s="128">
        <v>0.54166666666666663</v>
      </c>
      <c r="G51" s="128"/>
      <c r="H51" s="129" t="s">
        <v>108</v>
      </c>
      <c r="I51" s="129"/>
      <c r="J51" s="129"/>
      <c r="K51" s="130" t="str">
        <f>CONCATENATE(M14," ","-"," ",M15)</f>
        <v>Şehit Emin Güner MTAL - Cumhuriyet Anadolu Lisesi</v>
      </c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1"/>
    </row>
    <row r="52" spans="1:28" ht="15" customHeight="1" thickBot="1" x14ac:dyDescent="0.25">
      <c r="A52" s="74">
        <v>30</v>
      </c>
      <c r="B52" s="145" t="s">
        <v>99</v>
      </c>
      <c r="C52" s="145"/>
      <c r="D52" s="145"/>
      <c r="E52" s="36">
        <v>45999</v>
      </c>
      <c r="F52" s="146">
        <v>0.58333333333333337</v>
      </c>
      <c r="G52" s="146"/>
      <c r="H52" s="147" t="s">
        <v>109</v>
      </c>
      <c r="I52" s="147"/>
      <c r="J52" s="147"/>
      <c r="K52" s="148" t="str">
        <f>CONCATENATE(M16," ","-"," ",M17)</f>
        <v>İskilip Akşemsettin Anadolu Lisesi - Mehmetcik Anadolu Lisesi</v>
      </c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9"/>
    </row>
    <row r="53" spans="1:28" ht="15" customHeight="1" x14ac:dyDescent="0.2">
      <c r="A53" s="19">
        <v>31</v>
      </c>
      <c r="B53" s="132" t="s">
        <v>110</v>
      </c>
      <c r="C53" s="132"/>
      <c r="D53" s="132"/>
      <c r="E53" s="34">
        <v>46001</v>
      </c>
      <c r="F53" s="133">
        <v>0.41666666666666669</v>
      </c>
      <c r="G53" s="133"/>
      <c r="H53" s="134" t="s">
        <v>111</v>
      </c>
      <c r="I53" s="134"/>
      <c r="J53" s="134"/>
      <c r="K53" s="135" t="str">
        <f>CONCATENATE(C9," ","-"," ",C7)</f>
        <v>Başöğretmen Anadolu Lisesi - Özel Çorum Bilgi Anadolu Lisesi</v>
      </c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6"/>
    </row>
    <row r="54" spans="1:28" ht="15" customHeight="1" x14ac:dyDescent="0.2">
      <c r="A54" s="20">
        <v>32</v>
      </c>
      <c r="B54" s="137" t="s">
        <v>110</v>
      </c>
      <c r="C54" s="137"/>
      <c r="D54" s="137"/>
      <c r="E54" s="35">
        <v>46001</v>
      </c>
      <c r="F54" s="128">
        <v>0.45833333333333331</v>
      </c>
      <c r="G54" s="128"/>
      <c r="H54" s="129" t="s">
        <v>112</v>
      </c>
      <c r="I54" s="129"/>
      <c r="J54" s="129"/>
      <c r="K54" s="130" t="str">
        <f>CONCATENATE(C10," ","-"," ",C11)</f>
        <v>Özel TED Çorum Koleji Anadolu L. - Özel Çorum Murat Yıldırım MTAL</v>
      </c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1"/>
    </row>
    <row r="55" spans="1:28" ht="15" hidden="1" customHeight="1" x14ac:dyDescent="0.2">
      <c r="A55" s="81">
        <v>33</v>
      </c>
      <c r="B55" s="138" t="s">
        <v>110</v>
      </c>
      <c r="C55" s="138"/>
      <c r="D55" s="138"/>
      <c r="E55" s="82">
        <v>45995</v>
      </c>
      <c r="F55" s="139">
        <v>0.5</v>
      </c>
      <c r="G55" s="139"/>
      <c r="H55" s="140" t="s">
        <v>113</v>
      </c>
      <c r="I55" s="140"/>
      <c r="J55" s="140"/>
      <c r="K55" s="141" t="str">
        <f>CONCATENATE(M9," ","-"," ",M7)</f>
        <v>Bayat Mesleki ve Teknik Anadolu L. - Eti Anadolu Lisesi</v>
      </c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2"/>
    </row>
    <row r="56" spans="1:28" ht="15" customHeight="1" thickBot="1" x14ac:dyDescent="0.25">
      <c r="A56" s="74">
        <v>34</v>
      </c>
      <c r="B56" s="145" t="s">
        <v>110</v>
      </c>
      <c r="C56" s="145"/>
      <c r="D56" s="145"/>
      <c r="E56" s="36">
        <v>46001</v>
      </c>
      <c r="F56" s="146">
        <v>0.5</v>
      </c>
      <c r="G56" s="146"/>
      <c r="H56" s="147" t="s">
        <v>114</v>
      </c>
      <c r="I56" s="147"/>
      <c r="J56" s="147"/>
      <c r="K56" s="148" t="str">
        <f>CONCATENATE(M10," ","-"," ",M11)</f>
        <v>Çorum Spor Lisesi - Özel Çorum Ada Anadolu Lisesi</v>
      </c>
      <c r="L56" s="148"/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8"/>
      <c r="AB56" s="149"/>
    </row>
    <row r="57" spans="1:28" ht="15" customHeight="1" x14ac:dyDescent="0.2">
      <c r="A57" s="72">
        <v>35</v>
      </c>
      <c r="B57" s="154" t="s">
        <v>115</v>
      </c>
      <c r="C57" s="154"/>
      <c r="D57" s="154"/>
      <c r="E57" s="73">
        <v>46003</v>
      </c>
      <c r="F57" s="155">
        <v>0.41666666666666669</v>
      </c>
      <c r="G57" s="155"/>
      <c r="H57" s="156" t="s">
        <v>116</v>
      </c>
      <c r="I57" s="156"/>
      <c r="J57" s="156"/>
      <c r="K57" s="157" t="str">
        <f>CONCATENATE(C8," ","-"," ",C11)</f>
        <v>TOBB-OSB Mesleki ve Teknik Anadolu L. - Özel Çorum Murat Yıldırım MTAL</v>
      </c>
      <c r="L57" s="157"/>
      <c r="M57" s="157"/>
      <c r="N57" s="157"/>
      <c r="O57" s="157"/>
      <c r="P57" s="157"/>
      <c r="Q57" s="157"/>
      <c r="R57" s="157"/>
      <c r="S57" s="157"/>
      <c r="T57" s="157"/>
      <c r="U57" s="157"/>
      <c r="V57" s="157"/>
      <c r="W57" s="157"/>
      <c r="X57" s="157"/>
      <c r="Y57" s="157"/>
      <c r="Z57" s="157"/>
      <c r="AA57" s="157"/>
      <c r="AB57" s="158"/>
    </row>
    <row r="58" spans="1:28" ht="15" customHeight="1" x14ac:dyDescent="0.2">
      <c r="A58" s="20">
        <v>36</v>
      </c>
      <c r="B58" s="137" t="s">
        <v>115</v>
      </c>
      <c r="C58" s="137"/>
      <c r="D58" s="137"/>
      <c r="E58" s="35">
        <v>46003</v>
      </c>
      <c r="F58" s="128">
        <v>0.45833333333333331</v>
      </c>
      <c r="G58" s="128"/>
      <c r="H58" s="129" t="s">
        <v>117</v>
      </c>
      <c r="I58" s="129"/>
      <c r="J58" s="129"/>
      <c r="K58" s="130" t="str">
        <f>CONCATENATE(C9," ","-"," ",C10)</f>
        <v>Başöğretmen Anadolu Lisesi - Özel TED Çorum Koleji Anadolu L.</v>
      </c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1"/>
    </row>
    <row r="59" spans="1:28" ht="13.5" thickBot="1" x14ac:dyDescent="0.25">
      <c r="A59" s="74">
        <v>37</v>
      </c>
      <c r="B59" s="145" t="s">
        <v>115</v>
      </c>
      <c r="C59" s="145"/>
      <c r="D59" s="145"/>
      <c r="E59" s="36">
        <v>46003</v>
      </c>
      <c r="F59" s="146">
        <v>0.5</v>
      </c>
      <c r="G59" s="146"/>
      <c r="H59" s="147" t="s">
        <v>118</v>
      </c>
      <c r="I59" s="147"/>
      <c r="J59" s="147"/>
      <c r="K59" s="148" t="str">
        <f>CONCATENATE(M8," ","-"," ",M11)</f>
        <v>Özel Çorum Fen Bilimleri Anadolu L. - Özel Çorum Ada Anadolu Lisesi</v>
      </c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9"/>
    </row>
    <row r="60" spans="1:28" ht="13.5" hidden="1" thickBot="1" x14ac:dyDescent="0.25">
      <c r="A60" s="83">
        <v>38</v>
      </c>
      <c r="B60" s="168" t="s">
        <v>115</v>
      </c>
      <c r="C60" s="168"/>
      <c r="D60" s="168"/>
      <c r="E60" s="84">
        <v>45999</v>
      </c>
      <c r="F60" s="169">
        <v>0.54166666666666663</v>
      </c>
      <c r="G60" s="169"/>
      <c r="H60" s="170" t="s">
        <v>119</v>
      </c>
      <c r="I60" s="170"/>
      <c r="J60" s="170"/>
      <c r="K60" s="171" t="str">
        <f>CONCATENATE(M9," ","-"," ",M10)</f>
        <v>Bayat Mesleki ve Teknik Anadolu L. - Çorum Spor Lisesi</v>
      </c>
      <c r="L60" s="171"/>
      <c r="M60" s="171"/>
      <c r="N60" s="171"/>
      <c r="O60" s="171"/>
      <c r="P60" s="171"/>
      <c r="Q60" s="171"/>
      <c r="R60" s="171"/>
      <c r="S60" s="171"/>
      <c r="T60" s="171"/>
      <c r="U60" s="171"/>
      <c r="V60" s="171"/>
      <c r="W60" s="171"/>
      <c r="X60" s="171"/>
      <c r="Y60" s="171"/>
      <c r="Z60" s="171"/>
      <c r="AA60" s="171"/>
      <c r="AB60" s="172"/>
    </row>
    <row r="61" spans="1:28" ht="15" customHeight="1" thickBot="1" x14ac:dyDescent="0.25">
      <c r="A61" s="86"/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</row>
    <row r="62" spans="1:28" ht="15" customHeight="1" x14ac:dyDescent="0.2">
      <c r="A62" s="159" t="s">
        <v>185</v>
      </c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160"/>
      <c r="AB62" s="161"/>
    </row>
    <row r="63" spans="1:28" ht="15" customHeight="1" x14ac:dyDescent="0.2">
      <c r="A63" s="162"/>
      <c r="B63" s="163"/>
      <c r="C63" s="163"/>
      <c r="D63" s="163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164"/>
    </row>
    <row r="64" spans="1:28" ht="15" customHeight="1" x14ac:dyDescent="0.2">
      <c r="A64" s="162"/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  <c r="S64" s="163"/>
      <c r="T64" s="163"/>
      <c r="U64" s="163"/>
      <c r="V64" s="163"/>
      <c r="W64" s="163"/>
      <c r="X64" s="163"/>
      <c r="Y64" s="163"/>
      <c r="Z64" s="163"/>
      <c r="AA64" s="163"/>
      <c r="AB64" s="164"/>
    </row>
    <row r="65" spans="1:28" ht="15" customHeight="1" thickBot="1" x14ac:dyDescent="0.25">
      <c r="A65" s="165"/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166"/>
      <c r="Q65" s="166"/>
      <c r="R65" s="166"/>
      <c r="S65" s="166"/>
      <c r="T65" s="166"/>
      <c r="U65" s="166"/>
      <c r="V65" s="166"/>
      <c r="W65" s="166"/>
      <c r="X65" s="166"/>
      <c r="Y65" s="166"/>
      <c r="Z65" s="166"/>
      <c r="AA65" s="166"/>
      <c r="AB65" s="167"/>
    </row>
    <row r="66" spans="1:28" ht="15" customHeight="1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</row>
  </sheetData>
  <sheetProtection selectLockedCells="1"/>
  <mergeCells count="218">
    <mergeCell ref="A62:AB65"/>
    <mergeCell ref="B59:D59"/>
    <mergeCell ref="F59:G59"/>
    <mergeCell ref="H59:J59"/>
    <mergeCell ref="K59:AB59"/>
    <mergeCell ref="B60:D60"/>
    <mergeCell ref="F60:G60"/>
    <mergeCell ref="H60:J60"/>
    <mergeCell ref="K60:AB60"/>
    <mergeCell ref="B57:D57"/>
    <mergeCell ref="F57:G57"/>
    <mergeCell ref="H57:J57"/>
    <mergeCell ref="K57:AB57"/>
    <mergeCell ref="B58:D58"/>
    <mergeCell ref="F58:G58"/>
    <mergeCell ref="H58:J58"/>
    <mergeCell ref="K58:AB58"/>
    <mergeCell ref="B55:D55"/>
    <mergeCell ref="F55:G55"/>
    <mergeCell ref="H55:J55"/>
    <mergeCell ref="K55:AB55"/>
    <mergeCell ref="B56:D56"/>
    <mergeCell ref="F56:G56"/>
    <mergeCell ref="H56:J56"/>
    <mergeCell ref="K56:AB56"/>
    <mergeCell ref="B53:D53"/>
    <mergeCell ref="F53:G53"/>
    <mergeCell ref="H53:J53"/>
    <mergeCell ref="K53:AB53"/>
    <mergeCell ref="B54:D54"/>
    <mergeCell ref="F54:G54"/>
    <mergeCell ref="H54:J54"/>
    <mergeCell ref="K54:AB54"/>
    <mergeCell ref="B51:D51"/>
    <mergeCell ref="F51:G51"/>
    <mergeCell ref="H51:J51"/>
    <mergeCell ref="K51:AB51"/>
    <mergeCell ref="B52:D52"/>
    <mergeCell ref="F52:G52"/>
    <mergeCell ref="H52:J52"/>
    <mergeCell ref="K52:AB52"/>
    <mergeCell ref="B49:D49"/>
    <mergeCell ref="F49:G49"/>
    <mergeCell ref="H49:J49"/>
    <mergeCell ref="K49:AB49"/>
    <mergeCell ref="B50:D50"/>
    <mergeCell ref="F50:G50"/>
    <mergeCell ref="H50:J50"/>
    <mergeCell ref="K50:AB50"/>
    <mergeCell ref="B47:D47"/>
    <mergeCell ref="F47:G47"/>
    <mergeCell ref="H47:J47"/>
    <mergeCell ref="K47:AB47"/>
    <mergeCell ref="B48:D48"/>
    <mergeCell ref="F48:G48"/>
    <mergeCell ref="H48:J48"/>
    <mergeCell ref="K48:AB48"/>
    <mergeCell ref="B45:D45"/>
    <mergeCell ref="F45:G45"/>
    <mergeCell ref="H45:J45"/>
    <mergeCell ref="K45:AB45"/>
    <mergeCell ref="B46:D46"/>
    <mergeCell ref="F46:G46"/>
    <mergeCell ref="H46:J46"/>
    <mergeCell ref="K46:AB46"/>
    <mergeCell ref="B43:D43"/>
    <mergeCell ref="F43:G43"/>
    <mergeCell ref="H43:J43"/>
    <mergeCell ref="K43:AB43"/>
    <mergeCell ref="B44:D44"/>
    <mergeCell ref="F44:G44"/>
    <mergeCell ref="H44:J44"/>
    <mergeCell ref="K44:AB44"/>
    <mergeCell ref="B41:D41"/>
    <mergeCell ref="F41:G41"/>
    <mergeCell ref="H41:J41"/>
    <mergeCell ref="K41:AB41"/>
    <mergeCell ref="B42:D42"/>
    <mergeCell ref="F42:G42"/>
    <mergeCell ref="H42:J42"/>
    <mergeCell ref="K42:AB42"/>
    <mergeCell ref="B39:D39"/>
    <mergeCell ref="F39:G39"/>
    <mergeCell ref="H39:J39"/>
    <mergeCell ref="K39:AB39"/>
    <mergeCell ref="B40:D40"/>
    <mergeCell ref="F40:G40"/>
    <mergeCell ref="H40:J40"/>
    <mergeCell ref="K40:AB40"/>
    <mergeCell ref="B37:D37"/>
    <mergeCell ref="F37:G37"/>
    <mergeCell ref="H37:J37"/>
    <mergeCell ref="K37:AB37"/>
    <mergeCell ref="B38:D38"/>
    <mergeCell ref="F38:G38"/>
    <mergeCell ref="H38:J38"/>
    <mergeCell ref="K38:AB38"/>
    <mergeCell ref="B35:D35"/>
    <mergeCell ref="F35:G35"/>
    <mergeCell ref="H35:J35"/>
    <mergeCell ref="K35:AB35"/>
    <mergeCell ref="B36:D36"/>
    <mergeCell ref="F36:G36"/>
    <mergeCell ref="H36:J36"/>
    <mergeCell ref="K36:AB36"/>
    <mergeCell ref="B33:D33"/>
    <mergeCell ref="F33:G33"/>
    <mergeCell ref="H33:J33"/>
    <mergeCell ref="K33:AB33"/>
    <mergeCell ref="B34:D34"/>
    <mergeCell ref="F34:G34"/>
    <mergeCell ref="H34:J34"/>
    <mergeCell ref="K34:AB34"/>
    <mergeCell ref="B31:D31"/>
    <mergeCell ref="F31:G31"/>
    <mergeCell ref="H31:J31"/>
    <mergeCell ref="K31:AB31"/>
    <mergeCell ref="B32:D32"/>
    <mergeCell ref="F32:G32"/>
    <mergeCell ref="H32:J32"/>
    <mergeCell ref="K32:AB32"/>
    <mergeCell ref="B29:D29"/>
    <mergeCell ref="F29:G29"/>
    <mergeCell ref="H29:J29"/>
    <mergeCell ref="K29:AB29"/>
    <mergeCell ref="B30:D30"/>
    <mergeCell ref="F30:G30"/>
    <mergeCell ref="H30:J30"/>
    <mergeCell ref="K30:AB30"/>
    <mergeCell ref="B27:D27"/>
    <mergeCell ref="F27:G27"/>
    <mergeCell ref="H27:J27"/>
    <mergeCell ref="K27:AB27"/>
    <mergeCell ref="B28:D28"/>
    <mergeCell ref="F28:G28"/>
    <mergeCell ref="H28:J28"/>
    <mergeCell ref="K28:AB28"/>
    <mergeCell ref="B25:D25"/>
    <mergeCell ref="F25:G25"/>
    <mergeCell ref="H25:J25"/>
    <mergeCell ref="K25:AB25"/>
    <mergeCell ref="B26:D26"/>
    <mergeCell ref="F26:G26"/>
    <mergeCell ref="H26:J26"/>
    <mergeCell ref="K26:AB26"/>
    <mergeCell ref="AM20:AP24"/>
    <mergeCell ref="AY10:BB14"/>
    <mergeCell ref="BC10:BF14"/>
    <mergeCell ref="C11:J11"/>
    <mergeCell ref="M11:S11"/>
    <mergeCell ref="B13:J13"/>
    <mergeCell ref="A20:A22"/>
    <mergeCell ref="B20:D22"/>
    <mergeCell ref="F20:G22"/>
    <mergeCell ref="H20:J22"/>
    <mergeCell ref="K20:AB22"/>
    <mergeCell ref="AI20:AL24"/>
    <mergeCell ref="F24:G24"/>
    <mergeCell ref="H24:J24"/>
    <mergeCell ref="K24:AB24"/>
    <mergeCell ref="AQ20:AT24"/>
    <mergeCell ref="AU20:AX24"/>
    <mergeCell ref="AY20:BB24"/>
    <mergeCell ref="BC20:BF24"/>
    <mergeCell ref="B23:D23"/>
    <mergeCell ref="F23:G23"/>
    <mergeCell ref="H23:J23"/>
    <mergeCell ref="K23:AB23"/>
    <mergeCell ref="B24:D24"/>
    <mergeCell ref="AY15:BB19"/>
    <mergeCell ref="BC15:BF19"/>
    <mergeCell ref="C16:J16"/>
    <mergeCell ref="M16:S16"/>
    <mergeCell ref="C17:J17"/>
    <mergeCell ref="M17:S17"/>
    <mergeCell ref="C15:J15"/>
    <mergeCell ref="M15:S15"/>
    <mergeCell ref="AI15:AL19"/>
    <mergeCell ref="AM15:AP19"/>
    <mergeCell ref="AQ15:AT19"/>
    <mergeCell ref="AU15:AX19"/>
    <mergeCell ref="C10:J10"/>
    <mergeCell ref="M10:S10"/>
    <mergeCell ref="V10:AB10"/>
    <mergeCell ref="AU5:AX9"/>
    <mergeCell ref="L13:S13"/>
    <mergeCell ref="C14:J14"/>
    <mergeCell ref="M14:S14"/>
    <mergeCell ref="AI10:AL14"/>
    <mergeCell ref="AM10:AP14"/>
    <mergeCell ref="AQ10:AT14"/>
    <mergeCell ref="AU10:AX14"/>
    <mergeCell ref="AY5:BB9"/>
    <mergeCell ref="BC5:BF9"/>
    <mergeCell ref="B6:J6"/>
    <mergeCell ref="L6:S6"/>
    <mergeCell ref="U6:AB6"/>
    <mergeCell ref="C7:J7"/>
    <mergeCell ref="M7:S7"/>
    <mergeCell ref="V7:AB7"/>
    <mergeCell ref="C8:J8"/>
    <mergeCell ref="M8:S8"/>
    <mergeCell ref="V8:AB8"/>
    <mergeCell ref="C9:J9"/>
    <mergeCell ref="M9:S9"/>
    <mergeCell ref="V9:AB9"/>
    <mergeCell ref="A1:AB1"/>
    <mergeCell ref="A2:AB2"/>
    <mergeCell ref="A3:AB3"/>
    <mergeCell ref="AD4:AE4"/>
    <mergeCell ref="AF4:AG4"/>
    <mergeCell ref="X5:AA5"/>
    <mergeCell ref="AI5:AL9"/>
    <mergeCell ref="AM5:AP9"/>
    <mergeCell ref="AQ5:AT9"/>
    <mergeCell ref="A4:K4"/>
    <mergeCell ref="L4:S4"/>
    <mergeCell ref="T4:X4"/>
  </mergeCells>
  <printOptions horizontalCentered="1"/>
  <pageMargins left="0.15748031496062992" right="0.15748031496062992" top="0.19685039370078741" bottom="0.19685039370078741" header="0.19685039370078741" footer="0.51181102362204722"/>
  <pageSetup paperSize="9" scale="9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U34"/>
  <sheetViews>
    <sheetView tabSelected="1" zoomScaleNormal="100" workbookViewId="0">
      <selection activeCell="W41" sqref="W41"/>
    </sheetView>
  </sheetViews>
  <sheetFormatPr defaultColWidth="3.7109375" defaultRowHeight="12.75" x14ac:dyDescent="0.2"/>
  <cols>
    <col min="1" max="1" width="3.7109375" style="24" customWidth="1"/>
    <col min="2" max="4" width="3.7109375" style="2"/>
    <col min="5" max="5" width="10.85546875" style="2" customWidth="1"/>
    <col min="6" max="30" width="3.7109375" style="2"/>
    <col min="31" max="31" width="40.7109375" style="2" customWidth="1"/>
    <col min="32" max="32" width="3.7109375" style="2"/>
    <col min="33" max="33" width="40.7109375" style="2" customWidth="1"/>
    <col min="34" max="16384" width="3.7109375" style="2"/>
  </cols>
  <sheetData>
    <row r="1" spans="1:47" ht="15.75" x14ac:dyDescent="0.25">
      <c r="A1" s="95" t="s">
        <v>180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</row>
    <row r="2" spans="1:47" ht="15.75" x14ac:dyDescent="0.2">
      <c r="A2" s="96" t="s">
        <v>181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</row>
    <row r="3" spans="1:47" ht="15.75" x14ac:dyDescent="0.2">
      <c r="A3" s="96" t="s">
        <v>183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</row>
    <row r="4" spans="1:47" ht="15.75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2"/>
      <c r="M4" s="102"/>
      <c r="N4" s="102"/>
      <c r="O4" s="102"/>
      <c r="P4" s="102"/>
      <c r="Q4" s="102"/>
      <c r="R4" s="102"/>
      <c r="S4" s="102"/>
      <c r="T4" s="103"/>
      <c r="U4" s="103"/>
      <c r="V4" s="103"/>
      <c r="W4" s="103"/>
      <c r="X4" s="103"/>
      <c r="Y4" s="3"/>
      <c r="Z4" s="1"/>
      <c r="AA4" s="1"/>
      <c r="AB4" s="1"/>
    </row>
    <row r="5" spans="1:47" ht="15.75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2"/>
      <c r="M5" s="102"/>
      <c r="N5" s="102"/>
      <c r="O5" s="102"/>
      <c r="P5" s="102"/>
      <c r="Q5" s="102"/>
      <c r="R5" s="102"/>
      <c r="S5" s="102"/>
      <c r="T5" s="103"/>
      <c r="U5" s="103"/>
      <c r="V5" s="103"/>
      <c r="W5" s="103"/>
      <c r="X5" s="103"/>
      <c r="Y5" s="3"/>
      <c r="Z5" s="1"/>
      <c r="AA5" s="1"/>
      <c r="AB5" s="1"/>
      <c r="AD5" s="97" t="s">
        <v>0</v>
      </c>
      <c r="AE5" s="97"/>
      <c r="AF5" s="98" t="s">
        <v>1</v>
      </c>
      <c r="AG5" s="98"/>
      <c r="AJ5" s="173" t="s">
        <v>4</v>
      </c>
      <c r="AK5" s="174"/>
      <c r="AL5" s="174"/>
      <c r="AM5" s="175"/>
      <c r="AN5" s="173" t="s">
        <v>6</v>
      </c>
      <c r="AO5" s="174"/>
      <c r="AP5" s="174"/>
      <c r="AQ5" s="175"/>
      <c r="AR5" s="173" t="s">
        <v>7</v>
      </c>
      <c r="AS5" s="174"/>
      <c r="AT5" s="174"/>
      <c r="AU5" s="175"/>
    </row>
    <row r="6" spans="1:47" ht="15.75" thickBot="1" x14ac:dyDescent="0.25">
      <c r="X6" s="99"/>
      <c r="Y6" s="99"/>
      <c r="Z6" s="99"/>
      <c r="AA6" s="99"/>
      <c r="AD6" s="5" t="s">
        <v>2</v>
      </c>
      <c r="AE6" s="6" t="s">
        <v>3</v>
      </c>
      <c r="AF6" s="7" t="s">
        <v>4</v>
      </c>
      <c r="AG6" s="8" t="s">
        <v>125</v>
      </c>
      <c r="AJ6" s="176"/>
      <c r="AK6" s="177"/>
      <c r="AL6" s="177"/>
      <c r="AM6" s="178"/>
      <c r="AN6" s="176"/>
      <c r="AO6" s="177"/>
      <c r="AP6" s="177"/>
      <c r="AQ6" s="178"/>
      <c r="AR6" s="176"/>
      <c r="AS6" s="177"/>
      <c r="AT6" s="177"/>
      <c r="AU6" s="178"/>
    </row>
    <row r="7" spans="1:47" ht="13.5" thickBot="1" x14ac:dyDescent="0.25">
      <c r="B7" s="182" t="s">
        <v>127</v>
      </c>
      <c r="C7" s="183"/>
      <c r="D7" s="183"/>
      <c r="E7" s="183"/>
      <c r="F7" s="183"/>
      <c r="G7" s="183"/>
      <c r="H7" s="183"/>
      <c r="I7" s="183"/>
      <c r="J7" s="184"/>
      <c r="K7" s="9"/>
      <c r="L7" s="182" t="s">
        <v>128</v>
      </c>
      <c r="M7" s="183"/>
      <c r="N7" s="183"/>
      <c r="O7" s="183"/>
      <c r="P7" s="183"/>
      <c r="Q7" s="183"/>
      <c r="R7" s="183"/>
      <c r="S7" s="184"/>
      <c r="U7" s="9"/>
      <c r="V7" s="9"/>
      <c r="W7" s="9"/>
      <c r="X7" s="9"/>
      <c r="Y7" s="9"/>
      <c r="Z7" s="9"/>
      <c r="AA7" s="9"/>
      <c r="AB7" s="9"/>
      <c r="AD7" s="5" t="s">
        <v>14</v>
      </c>
      <c r="AE7" s="6" t="s">
        <v>15</v>
      </c>
      <c r="AF7" s="7" t="s">
        <v>6</v>
      </c>
      <c r="AG7" s="8" t="s">
        <v>129</v>
      </c>
      <c r="AJ7" s="176"/>
      <c r="AK7" s="177"/>
      <c r="AL7" s="177"/>
      <c r="AM7" s="178"/>
      <c r="AN7" s="176"/>
      <c r="AO7" s="177"/>
      <c r="AP7" s="177"/>
      <c r="AQ7" s="178"/>
      <c r="AR7" s="176"/>
      <c r="AS7" s="177"/>
      <c r="AT7" s="177"/>
      <c r="AU7" s="178"/>
    </row>
    <row r="8" spans="1:47" ht="15" customHeight="1" x14ac:dyDescent="0.2">
      <c r="B8" s="10" t="s">
        <v>2</v>
      </c>
      <c r="C8" s="107" t="str">
        <f>AG6</f>
        <v>Sungurlu Ticaret MTAL</v>
      </c>
      <c r="D8" s="107"/>
      <c r="E8" s="107"/>
      <c r="F8" s="107"/>
      <c r="G8" s="107"/>
      <c r="H8" s="107"/>
      <c r="I8" s="107"/>
      <c r="J8" s="108"/>
      <c r="L8" s="10" t="s">
        <v>2</v>
      </c>
      <c r="M8" s="107" t="str">
        <f>AG9</f>
        <v>Sungurlu Akif Kapaklı MTAL</v>
      </c>
      <c r="N8" s="107"/>
      <c r="O8" s="107"/>
      <c r="P8" s="107"/>
      <c r="Q8" s="107"/>
      <c r="R8" s="107"/>
      <c r="S8" s="108"/>
      <c r="AD8" s="5" t="s">
        <v>17</v>
      </c>
      <c r="AE8" s="6" t="s">
        <v>18</v>
      </c>
      <c r="AF8" s="7" t="s">
        <v>7</v>
      </c>
      <c r="AG8" s="8" t="s">
        <v>130</v>
      </c>
      <c r="AJ8" s="176"/>
      <c r="AK8" s="177"/>
      <c r="AL8" s="177"/>
      <c r="AM8" s="178"/>
      <c r="AN8" s="176"/>
      <c r="AO8" s="177"/>
      <c r="AP8" s="177"/>
      <c r="AQ8" s="178"/>
      <c r="AR8" s="176"/>
      <c r="AS8" s="177"/>
      <c r="AT8" s="177"/>
      <c r="AU8" s="178"/>
    </row>
    <row r="9" spans="1:47" ht="15" customHeight="1" x14ac:dyDescent="0.2">
      <c r="B9" s="11" t="s">
        <v>14</v>
      </c>
      <c r="C9" s="109" t="str">
        <f>AG7</f>
        <v>Sungurlu Ali Alıtkan AİHL</v>
      </c>
      <c r="D9" s="109"/>
      <c r="E9" s="109"/>
      <c r="F9" s="109"/>
      <c r="G9" s="109"/>
      <c r="H9" s="109"/>
      <c r="I9" s="109"/>
      <c r="J9" s="110"/>
      <c r="L9" s="11" t="s">
        <v>14</v>
      </c>
      <c r="M9" s="109" t="str">
        <f>AG10</f>
        <v>Sungurlu Anadolu L</v>
      </c>
      <c r="N9" s="109"/>
      <c r="O9" s="109"/>
      <c r="P9" s="109"/>
      <c r="Q9" s="109"/>
      <c r="R9" s="109"/>
      <c r="S9" s="110"/>
      <c r="Z9" s="29"/>
      <c r="AD9" s="5" t="s">
        <v>19</v>
      </c>
      <c r="AE9" s="12"/>
      <c r="AF9" s="7" t="s">
        <v>10</v>
      </c>
      <c r="AG9" s="8" t="s">
        <v>131</v>
      </c>
      <c r="AJ9" s="179"/>
      <c r="AK9" s="180"/>
      <c r="AL9" s="180"/>
      <c r="AM9" s="181"/>
      <c r="AN9" s="179"/>
      <c r="AO9" s="180"/>
      <c r="AP9" s="180"/>
      <c r="AQ9" s="181"/>
      <c r="AR9" s="179"/>
      <c r="AS9" s="180"/>
      <c r="AT9" s="180"/>
      <c r="AU9" s="181"/>
    </row>
    <row r="10" spans="1:47" ht="13.5" thickBot="1" x14ac:dyDescent="0.25">
      <c r="B10" s="13" t="s">
        <v>17</v>
      </c>
      <c r="C10" s="113" t="str">
        <f>AG8</f>
        <v>Sungurlu MTAL</v>
      </c>
      <c r="D10" s="113"/>
      <c r="E10" s="113"/>
      <c r="F10" s="113"/>
      <c r="G10" s="113"/>
      <c r="H10" s="113"/>
      <c r="I10" s="113"/>
      <c r="J10" s="114"/>
      <c r="L10" s="13" t="s">
        <v>17</v>
      </c>
      <c r="M10" s="113" t="str">
        <f>AG11</f>
        <v>Sungurlu Fen L</v>
      </c>
      <c r="N10" s="113"/>
      <c r="O10" s="113"/>
      <c r="P10" s="113"/>
      <c r="Q10" s="113"/>
      <c r="R10" s="113"/>
      <c r="S10" s="114"/>
      <c r="AD10" s="5" t="s">
        <v>20</v>
      </c>
      <c r="AE10" s="12"/>
      <c r="AF10" s="7" t="s">
        <v>24</v>
      </c>
      <c r="AG10" s="8" t="s">
        <v>132</v>
      </c>
      <c r="AJ10" s="100" t="s">
        <v>10</v>
      </c>
      <c r="AK10" s="100"/>
      <c r="AL10" s="100"/>
      <c r="AM10" s="100"/>
      <c r="AN10" s="100" t="s">
        <v>24</v>
      </c>
      <c r="AO10" s="100"/>
      <c r="AP10" s="100"/>
      <c r="AQ10" s="100"/>
      <c r="AR10" s="100" t="s">
        <v>25</v>
      </c>
      <c r="AS10" s="100"/>
      <c r="AT10" s="100"/>
      <c r="AU10" s="100"/>
    </row>
    <row r="11" spans="1:47" ht="15" customHeight="1" x14ac:dyDescent="0.2">
      <c r="B11" s="14"/>
      <c r="C11" s="15"/>
      <c r="D11" s="15"/>
      <c r="E11" s="15"/>
      <c r="F11" s="15"/>
      <c r="G11" s="15"/>
      <c r="H11" s="15"/>
      <c r="I11" s="15"/>
      <c r="J11" s="15"/>
      <c r="AD11" s="5" t="s">
        <v>22</v>
      </c>
      <c r="AE11" s="12"/>
      <c r="AF11" s="7" t="s">
        <v>25</v>
      </c>
      <c r="AG11" s="8" t="s">
        <v>133</v>
      </c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</row>
    <row r="12" spans="1:47" ht="13.5" thickBot="1" x14ac:dyDescent="0.25">
      <c r="B12" s="14"/>
      <c r="C12" s="15"/>
      <c r="D12" s="15"/>
      <c r="E12" s="15"/>
      <c r="F12" s="15"/>
      <c r="G12" s="15"/>
      <c r="H12" s="15"/>
      <c r="I12" s="15"/>
      <c r="J12" s="15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</row>
    <row r="13" spans="1:47" ht="15.75" x14ac:dyDescent="0.2">
      <c r="A13" s="115" t="s">
        <v>56</v>
      </c>
      <c r="B13" s="118" t="s">
        <v>142</v>
      </c>
      <c r="C13" s="119"/>
      <c r="D13" s="120"/>
      <c r="E13" s="21"/>
      <c r="F13" s="118" t="s">
        <v>58</v>
      </c>
      <c r="G13" s="120"/>
      <c r="H13" s="118" t="s">
        <v>59</v>
      </c>
      <c r="I13" s="119"/>
      <c r="J13" s="120"/>
      <c r="K13" s="127" t="s">
        <v>167</v>
      </c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2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</row>
    <row r="14" spans="1:47" ht="15.75" x14ac:dyDescent="0.2">
      <c r="A14" s="116"/>
      <c r="B14" s="121"/>
      <c r="C14" s="122"/>
      <c r="D14" s="123"/>
      <c r="E14" s="22" t="s">
        <v>57</v>
      </c>
      <c r="F14" s="121"/>
      <c r="G14" s="123"/>
      <c r="H14" s="121"/>
      <c r="I14" s="122"/>
      <c r="J14" s="123"/>
      <c r="K14" s="121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3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</row>
    <row r="15" spans="1:47" ht="16.5" thickBot="1" x14ac:dyDescent="0.25">
      <c r="A15" s="117"/>
      <c r="B15" s="124"/>
      <c r="C15" s="125"/>
      <c r="D15" s="126"/>
      <c r="E15" s="23"/>
      <c r="F15" s="124"/>
      <c r="G15" s="126"/>
      <c r="H15" s="124"/>
      <c r="I15" s="125"/>
      <c r="J15" s="126"/>
      <c r="K15" s="124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6"/>
    </row>
    <row r="16" spans="1:47" ht="16.149999999999999" customHeight="1" x14ac:dyDescent="0.2">
      <c r="A16" s="10">
        <v>1</v>
      </c>
      <c r="B16" s="132" t="s">
        <v>70</v>
      </c>
      <c r="C16" s="132"/>
      <c r="D16" s="132"/>
      <c r="E16" s="92">
        <v>45992</v>
      </c>
      <c r="F16" s="133">
        <v>0.41666666666666669</v>
      </c>
      <c r="G16" s="132"/>
      <c r="H16" s="134" t="s">
        <v>90</v>
      </c>
      <c r="I16" s="134"/>
      <c r="J16" s="134"/>
      <c r="K16" s="185" t="str">
        <f>CONCATENATE(C8," ","-"," ",C9)</f>
        <v>Sungurlu Ticaret MTAL - Sungurlu Ali Alıtkan AİHL</v>
      </c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6"/>
    </row>
    <row r="17" spans="1:33" ht="16.149999999999999" customHeight="1" x14ac:dyDescent="0.2">
      <c r="A17" s="11">
        <v>2</v>
      </c>
      <c r="B17" s="137" t="s">
        <v>70</v>
      </c>
      <c r="C17" s="137"/>
      <c r="D17" s="137"/>
      <c r="E17" s="93">
        <v>45992</v>
      </c>
      <c r="F17" s="128">
        <v>0.45833333333333331</v>
      </c>
      <c r="G17" s="128"/>
      <c r="H17" s="129" t="s">
        <v>92</v>
      </c>
      <c r="I17" s="129"/>
      <c r="J17" s="129"/>
      <c r="K17" s="187" t="str">
        <f>CONCATENATE(M8," ","-"," ",M9)</f>
        <v>Sungurlu Akif Kapaklı MTAL - Sungurlu Anadolu L</v>
      </c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7"/>
      <c r="AA17" s="187"/>
      <c r="AB17" s="188"/>
    </row>
    <row r="18" spans="1:33" ht="16.149999999999999" customHeight="1" x14ac:dyDescent="0.2">
      <c r="A18" s="11">
        <v>3</v>
      </c>
      <c r="B18" s="137" t="s">
        <v>88</v>
      </c>
      <c r="C18" s="137"/>
      <c r="D18" s="137"/>
      <c r="E18" s="93">
        <v>45996</v>
      </c>
      <c r="F18" s="128">
        <v>0.41666666666666669</v>
      </c>
      <c r="G18" s="137"/>
      <c r="H18" s="129" t="s">
        <v>111</v>
      </c>
      <c r="I18" s="129"/>
      <c r="J18" s="129"/>
      <c r="K18" s="187" t="str">
        <f>CONCATENATE(C10," ","-"," ",C8)</f>
        <v>Sungurlu MTAL - Sungurlu Ticaret MTAL</v>
      </c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8"/>
    </row>
    <row r="19" spans="1:33" ht="16.149999999999999" customHeight="1" x14ac:dyDescent="0.2">
      <c r="A19" s="11">
        <v>4</v>
      </c>
      <c r="B19" s="137" t="s">
        <v>88</v>
      </c>
      <c r="C19" s="137"/>
      <c r="D19" s="137"/>
      <c r="E19" s="93">
        <v>45996</v>
      </c>
      <c r="F19" s="128">
        <v>0.45833333333333331</v>
      </c>
      <c r="G19" s="128"/>
      <c r="H19" s="129" t="s">
        <v>113</v>
      </c>
      <c r="I19" s="129"/>
      <c r="J19" s="129"/>
      <c r="K19" s="187" t="str">
        <f>CONCATENATE(M10," ","-"," ",M8)</f>
        <v>Sungurlu Fen L - Sungurlu Akif Kapaklı MTAL</v>
      </c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8"/>
    </row>
    <row r="20" spans="1:33" ht="16.149999999999999" customHeight="1" x14ac:dyDescent="0.2">
      <c r="A20" s="11">
        <v>5</v>
      </c>
      <c r="B20" s="137" t="s">
        <v>99</v>
      </c>
      <c r="C20" s="137"/>
      <c r="D20" s="137"/>
      <c r="E20" s="93">
        <v>46002</v>
      </c>
      <c r="F20" s="128">
        <v>0.41666666666666669</v>
      </c>
      <c r="G20" s="137"/>
      <c r="H20" s="129" t="s">
        <v>74</v>
      </c>
      <c r="I20" s="129"/>
      <c r="J20" s="129"/>
      <c r="K20" s="187" t="str">
        <f>CONCATENATE(C9," ","-"," ",C10)</f>
        <v>Sungurlu Ali Alıtkan AİHL - Sungurlu MTAL</v>
      </c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8"/>
      <c r="AF20" s="30"/>
      <c r="AG20" s="30"/>
    </row>
    <row r="21" spans="1:33" ht="16.149999999999999" customHeight="1" thickBot="1" x14ac:dyDescent="0.25">
      <c r="A21" s="13">
        <v>6</v>
      </c>
      <c r="B21" s="145" t="s">
        <v>99</v>
      </c>
      <c r="C21" s="145"/>
      <c r="D21" s="145"/>
      <c r="E21" s="94">
        <v>46002</v>
      </c>
      <c r="F21" s="146">
        <v>0.45833333333333331</v>
      </c>
      <c r="G21" s="145"/>
      <c r="H21" s="147" t="s">
        <v>79</v>
      </c>
      <c r="I21" s="147"/>
      <c r="J21" s="147"/>
      <c r="K21" s="189" t="str">
        <f>CONCATENATE(M9," ","-"," ",M10)</f>
        <v>Sungurlu Anadolu L - Sungurlu Fen L</v>
      </c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190"/>
      <c r="AF21" s="30"/>
      <c r="AG21" s="30"/>
    </row>
    <row r="22" spans="1:33" s="75" customFormat="1" ht="16.149999999999999" hidden="1" customHeight="1" x14ac:dyDescent="0.2">
      <c r="A22" s="78">
        <v>7</v>
      </c>
      <c r="B22" s="191" t="s">
        <v>110</v>
      </c>
      <c r="C22" s="191"/>
      <c r="D22" s="191"/>
      <c r="E22" s="79"/>
      <c r="F22" s="192">
        <v>0</v>
      </c>
      <c r="G22" s="191"/>
      <c r="H22" s="193" t="s">
        <v>121</v>
      </c>
      <c r="I22" s="193"/>
      <c r="J22" s="193"/>
      <c r="K22" s="194" t="s">
        <v>122</v>
      </c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5"/>
      <c r="AF22" s="76"/>
      <c r="AG22" s="76"/>
    </row>
    <row r="23" spans="1:33" s="75" customFormat="1" ht="16.149999999999999" hidden="1" customHeight="1" x14ac:dyDescent="0.2">
      <c r="A23" s="31">
        <v>8</v>
      </c>
      <c r="B23" s="196" t="s">
        <v>110</v>
      </c>
      <c r="C23" s="196"/>
      <c r="D23" s="196"/>
      <c r="E23" s="70"/>
      <c r="F23" s="197">
        <v>0</v>
      </c>
      <c r="G23" s="196"/>
      <c r="H23" s="198" t="s">
        <v>123</v>
      </c>
      <c r="I23" s="198"/>
      <c r="J23" s="198"/>
      <c r="K23" s="199" t="s">
        <v>124</v>
      </c>
      <c r="L23" s="199"/>
      <c r="M23" s="199"/>
      <c r="N23" s="199"/>
      <c r="O23" s="199"/>
      <c r="P23" s="199"/>
      <c r="Q23" s="199"/>
      <c r="R23" s="199"/>
      <c r="S23" s="199"/>
      <c r="T23" s="199"/>
      <c r="U23" s="199"/>
      <c r="V23" s="199"/>
      <c r="W23" s="199"/>
      <c r="X23" s="199"/>
      <c r="Y23" s="199"/>
      <c r="Z23" s="199"/>
      <c r="AA23" s="199"/>
      <c r="AB23" s="200"/>
      <c r="AF23" s="76"/>
      <c r="AG23" s="76"/>
    </row>
    <row r="24" spans="1:33" s="75" customFormat="1" ht="16.149999999999999" hidden="1" customHeight="1" x14ac:dyDescent="0.2">
      <c r="A24" s="31">
        <v>9</v>
      </c>
      <c r="B24" s="196" t="s">
        <v>115</v>
      </c>
      <c r="C24" s="196"/>
      <c r="D24" s="196"/>
      <c r="E24" s="70"/>
      <c r="F24" s="197">
        <v>0</v>
      </c>
      <c r="G24" s="196"/>
      <c r="H24" s="198" t="s">
        <v>134</v>
      </c>
      <c r="I24" s="198"/>
      <c r="J24" s="198"/>
      <c r="K24" s="199" t="s">
        <v>135</v>
      </c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  <c r="Y24" s="199"/>
      <c r="Z24" s="199"/>
      <c r="AA24" s="199"/>
      <c r="AB24" s="200"/>
      <c r="AF24" s="76"/>
      <c r="AG24" s="76"/>
    </row>
    <row r="25" spans="1:33" s="75" customFormat="1" ht="16.149999999999999" hidden="1" customHeight="1" thickBot="1" x14ac:dyDescent="0.25">
      <c r="A25" s="32">
        <v>10</v>
      </c>
      <c r="B25" s="201" t="s">
        <v>115</v>
      </c>
      <c r="C25" s="201"/>
      <c r="D25" s="201"/>
      <c r="E25" s="71"/>
      <c r="F25" s="202">
        <v>0</v>
      </c>
      <c r="G25" s="201"/>
      <c r="H25" s="203" t="s">
        <v>136</v>
      </c>
      <c r="I25" s="203"/>
      <c r="J25" s="203"/>
      <c r="K25" s="204" t="s">
        <v>137</v>
      </c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4"/>
      <c r="AA25" s="204"/>
      <c r="AB25" s="205"/>
    </row>
    <row r="26" spans="1:33" s="75" customFormat="1" hidden="1" x14ac:dyDescent="0.2">
      <c r="A26" s="77"/>
    </row>
    <row r="27" spans="1:33" s="75" customFormat="1" hidden="1" x14ac:dyDescent="0.2">
      <c r="A27" s="77"/>
    </row>
    <row r="29" spans="1:33" x14ac:dyDescent="0.2">
      <c r="A29" s="85"/>
    </row>
    <row r="30" spans="1:33" ht="13.5" thickBot="1" x14ac:dyDescent="0.25"/>
    <row r="31" spans="1:33" ht="12.75" customHeight="1" x14ac:dyDescent="0.2">
      <c r="A31" s="159" t="s">
        <v>185</v>
      </c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1"/>
    </row>
    <row r="32" spans="1:33" ht="12.75" customHeight="1" x14ac:dyDescent="0.2">
      <c r="A32" s="162"/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4"/>
    </row>
    <row r="33" spans="1:28" ht="12.75" customHeight="1" x14ac:dyDescent="0.2">
      <c r="A33" s="162"/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4"/>
    </row>
    <row r="34" spans="1:28" ht="13.5" customHeight="1" thickBot="1" x14ac:dyDescent="0.25">
      <c r="A34" s="165"/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7"/>
    </row>
  </sheetData>
  <mergeCells count="72">
    <mergeCell ref="A1:AB1"/>
    <mergeCell ref="A2:AB2"/>
    <mergeCell ref="A3:AB3"/>
    <mergeCell ref="A4:K4"/>
    <mergeCell ref="L4:S4"/>
    <mergeCell ref="T4:X4"/>
    <mergeCell ref="A31:AB34"/>
    <mergeCell ref="B24:D24"/>
    <mergeCell ref="F24:G24"/>
    <mergeCell ref="H24:J24"/>
    <mergeCell ref="K24:AB24"/>
    <mergeCell ref="B25:D25"/>
    <mergeCell ref="F25:G25"/>
    <mergeCell ref="H25:J25"/>
    <mergeCell ref="K25:AB25"/>
    <mergeCell ref="B22:D22"/>
    <mergeCell ref="F22:G22"/>
    <mergeCell ref="H22:J22"/>
    <mergeCell ref="K22:AB22"/>
    <mergeCell ref="B23:D23"/>
    <mergeCell ref="F23:G23"/>
    <mergeCell ref="H23:J23"/>
    <mergeCell ref="K23:AB23"/>
    <mergeCell ref="B20:D20"/>
    <mergeCell ref="F20:G20"/>
    <mergeCell ref="H20:J20"/>
    <mergeCell ref="K20:AB20"/>
    <mergeCell ref="B21:D21"/>
    <mergeCell ref="F21:G21"/>
    <mergeCell ref="H21:J21"/>
    <mergeCell ref="K21:AB21"/>
    <mergeCell ref="B18:D18"/>
    <mergeCell ref="F18:G18"/>
    <mergeCell ref="H18:J18"/>
    <mergeCell ref="K18:AB18"/>
    <mergeCell ref="B19:D19"/>
    <mergeCell ref="F19:G19"/>
    <mergeCell ref="H19:J19"/>
    <mergeCell ref="K19:AB19"/>
    <mergeCell ref="B16:D16"/>
    <mergeCell ref="F16:G16"/>
    <mergeCell ref="H16:J16"/>
    <mergeCell ref="K16:AB16"/>
    <mergeCell ref="B17:D17"/>
    <mergeCell ref="F17:G17"/>
    <mergeCell ref="H17:J17"/>
    <mergeCell ref="K17:AB17"/>
    <mergeCell ref="C10:J10"/>
    <mergeCell ref="M10:S10"/>
    <mergeCell ref="AJ10:AM14"/>
    <mergeCell ref="AN10:AQ14"/>
    <mergeCell ref="AR10:AU14"/>
    <mergeCell ref="A13:A15"/>
    <mergeCell ref="B13:D15"/>
    <mergeCell ref="F13:G15"/>
    <mergeCell ref="H13:J15"/>
    <mergeCell ref="K13:AB15"/>
    <mergeCell ref="AF5:AG5"/>
    <mergeCell ref="AJ5:AM9"/>
    <mergeCell ref="AN5:AQ9"/>
    <mergeCell ref="AR5:AU9"/>
    <mergeCell ref="B7:J7"/>
    <mergeCell ref="L7:S7"/>
    <mergeCell ref="C8:J8"/>
    <mergeCell ref="M8:S8"/>
    <mergeCell ref="C9:J9"/>
    <mergeCell ref="M9:S9"/>
    <mergeCell ref="X6:AA6"/>
    <mergeCell ref="A5:K5"/>
    <mergeCell ref="L5:S5"/>
    <mergeCell ref="T5:X5"/>
    <mergeCell ref="AD5:AE5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  <colBreaks count="1" manualBreakCount="1">
    <brk id="2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X28"/>
  <sheetViews>
    <sheetView zoomScaleNormal="100" workbookViewId="0">
      <selection activeCell="AF35" sqref="AF35"/>
    </sheetView>
  </sheetViews>
  <sheetFormatPr defaultColWidth="3.7109375" defaultRowHeight="12.75" x14ac:dyDescent="0.2"/>
  <cols>
    <col min="1" max="1" width="3.7109375" style="28" customWidth="1"/>
    <col min="2" max="4" width="3.7109375" style="2"/>
    <col min="5" max="5" width="9.42578125" style="2" customWidth="1"/>
    <col min="6" max="6" width="3.7109375" style="2" customWidth="1"/>
    <col min="7" max="30" width="3.7109375" style="2"/>
    <col min="31" max="31" width="40.7109375" style="2" customWidth="1"/>
    <col min="32" max="32" width="3.7109375" style="2"/>
    <col min="33" max="33" width="40.7109375" style="2" customWidth="1"/>
    <col min="34" max="16384" width="3.7109375" style="2"/>
  </cols>
  <sheetData>
    <row r="1" spans="1:50" ht="15.75" x14ac:dyDescent="0.25">
      <c r="A1" s="95" t="s">
        <v>180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</row>
    <row r="2" spans="1:50" ht="15.75" x14ac:dyDescent="0.2">
      <c r="A2" s="96" t="s">
        <v>181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</row>
    <row r="3" spans="1:50" ht="15.75" x14ac:dyDescent="0.2">
      <c r="A3" s="96" t="s">
        <v>184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</row>
    <row r="4" spans="1:50" ht="15.75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2"/>
      <c r="M4" s="102"/>
      <c r="N4" s="102"/>
      <c r="O4" s="102"/>
      <c r="P4" s="102"/>
      <c r="Q4" s="102"/>
      <c r="R4" s="102"/>
      <c r="S4" s="102"/>
      <c r="T4" s="103"/>
      <c r="U4" s="103"/>
      <c r="V4" s="103"/>
      <c r="W4" s="103"/>
      <c r="X4" s="103"/>
      <c r="Y4" s="3"/>
      <c r="Z4" s="1"/>
      <c r="AA4" s="1"/>
      <c r="AB4" s="1"/>
    </row>
    <row r="5" spans="1:50" ht="15.75" x14ac:dyDescent="0.2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2"/>
      <c r="M5" s="102"/>
      <c r="N5" s="102"/>
      <c r="O5" s="102"/>
      <c r="P5" s="102"/>
      <c r="Q5" s="102"/>
      <c r="R5" s="102"/>
      <c r="S5" s="102"/>
      <c r="T5" s="103"/>
      <c r="U5" s="103"/>
      <c r="V5" s="103"/>
      <c r="W5" s="103"/>
      <c r="X5" s="103"/>
      <c r="Y5" s="3"/>
      <c r="Z5" s="1"/>
      <c r="AA5" s="1"/>
      <c r="AB5" s="1"/>
      <c r="AD5" s="97" t="s">
        <v>0</v>
      </c>
      <c r="AE5" s="97"/>
      <c r="AF5" s="98" t="s">
        <v>1</v>
      </c>
      <c r="AG5" s="98"/>
      <c r="AI5" s="100" t="s">
        <v>4</v>
      </c>
      <c r="AJ5" s="100"/>
      <c r="AK5" s="100"/>
      <c r="AL5" s="100"/>
      <c r="AM5" s="100" t="s">
        <v>6</v>
      </c>
      <c r="AN5" s="100"/>
      <c r="AO5" s="100"/>
      <c r="AP5" s="100"/>
      <c r="AQ5" s="100" t="s">
        <v>7</v>
      </c>
      <c r="AR5" s="100"/>
      <c r="AS5" s="100"/>
      <c r="AT5" s="100"/>
      <c r="AU5" s="100" t="s">
        <v>8</v>
      </c>
      <c r="AV5" s="100"/>
      <c r="AW5" s="100"/>
      <c r="AX5" s="208"/>
    </row>
    <row r="6" spans="1:50" ht="15.75" thickBot="1" x14ac:dyDescent="0.25">
      <c r="Y6" s="99"/>
      <c r="Z6" s="99"/>
      <c r="AA6" s="99"/>
      <c r="AB6" s="99"/>
      <c r="AD6" s="5" t="s">
        <v>2</v>
      </c>
      <c r="AE6" s="6" t="s">
        <v>3</v>
      </c>
      <c r="AF6" s="7" t="s">
        <v>4</v>
      </c>
      <c r="AG6" s="8" t="s">
        <v>138</v>
      </c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208"/>
    </row>
    <row r="7" spans="1:50" ht="13.5" thickBot="1" x14ac:dyDescent="0.25">
      <c r="B7" s="182" t="s">
        <v>127</v>
      </c>
      <c r="C7" s="183"/>
      <c r="D7" s="183"/>
      <c r="E7" s="183"/>
      <c r="F7" s="183"/>
      <c r="G7" s="183"/>
      <c r="H7" s="183"/>
      <c r="I7" s="183"/>
      <c r="J7" s="184"/>
      <c r="K7" s="9"/>
      <c r="L7" s="209"/>
      <c r="M7" s="209"/>
      <c r="N7" s="209"/>
      <c r="O7" s="209"/>
      <c r="P7" s="209"/>
      <c r="Q7" s="209"/>
      <c r="R7" s="209"/>
      <c r="S7" s="209"/>
      <c r="U7" s="209"/>
      <c r="V7" s="209"/>
      <c r="W7" s="209"/>
      <c r="X7" s="209"/>
      <c r="Y7" s="209"/>
      <c r="Z7" s="209"/>
      <c r="AA7" s="209"/>
      <c r="AB7" s="209"/>
      <c r="AD7" s="5" t="s">
        <v>14</v>
      </c>
      <c r="AE7" s="6" t="s">
        <v>15</v>
      </c>
      <c r="AF7" s="7" t="s">
        <v>6</v>
      </c>
      <c r="AG7" s="8" t="s">
        <v>139</v>
      </c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208"/>
    </row>
    <row r="8" spans="1:50" ht="15" customHeight="1" x14ac:dyDescent="0.2">
      <c r="B8" s="10" t="s">
        <v>2</v>
      </c>
      <c r="C8" s="107" t="str">
        <f>AG6</f>
        <v>Osmancık AİHL</v>
      </c>
      <c r="D8" s="107"/>
      <c r="E8" s="107"/>
      <c r="F8" s="107"/>
      <c r="G8" s="107"/>
      <c r="H8" s="107"/>
      <c r="I8" s="107"/>
      <c r="J8" s="108"/>
      <c r="AD8" s="5" t="s">
        <v>17</v>
      </c>
      <c r="AE8" s="6" t="s">
        <v>18</v>
      </c>
      <c r="AF8" s="7" t="s">
        <v>7</v>
      </c>
      <c r="AG8" s="8" t="s">
        <v>140</v>
      </c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208"/>
    </row>
    <row r="9" spans="1:50" ht="15" customHeight="1" x14ac:dyDescent="0.2">
      <c r="B9" s="11" t="s">
        <v>14</v>
      </c>
      <c r="C9" s="109" t="str">
        <f>AG7</f>
        <v>Osmancık Cumhuriyet AL</v>
      </c>
      <c r="D9" s="109"/>
      <c r="E9" s="109"/>
      <c r="F9" s="109"/>
      <c r="G9" s="109"/>
      <c r="H9" s="109"/>
      <c r="I9" s="109"/>
      <c r="J9" s="110"/>
      <c r="AD9" s="5" t="s">
        <v>19</v>
      </c>
      <c r="AE9" s="12"/>
      <c r="AF9" s="7" t="s">
        <v>8</v>
      </c>
      <c r="AG9" s="8" t="s">
        <v>141</v>
      </c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208"/>
    </row>
    <row r="10" spans="1:50" ht="15" customHeight="1" x14ac:dyDescent="0.2">
      <c r="B10" s="11" t="s">
        <v>17</v>
      </c>
      <c r="C10" s="109" t="str">
        <f>AG8</f>
        <v>Osmancık 15 Temmuz Şehitleri AL</v>
      </c>
      <c r="D10" s="109"/>
      <c r="E10" s="109"/>
      <c r="F10" s="109"/>
      <c r="G10" s="109"/>
      <c r="H10" s="109"/>
      <c r="I10" s="109"/>
      <c r="J10" s="110"/>
    </row>
    <row r="11" spans="1:50" ht="13.5" thickBot="1" x14ac:dyDescent="0.25">
      <c r="B11" s="13" t="s">
        <v>19</v>
      </c>
      <c r="C11" s="113" t="s">
        <v>141</v>
      </c>
      <c r="D11" s="113"/>
      <c r="E11" s="113"/>
      <c r="F11" s="113"/>
      <c r="G11" s="113"/>
      <c r="H11" s="113"/>
      <c r="I11" s="113"/>
      <c r="J11" s="114"/>
    </row>
    <row r="12" spans="1:50" ht="13.5" thickBot="1" x14ac:dyDescent="0.25">
      <c r="B12" s="14"/>
      <c r="C12" s="15"/>
      <c r="D12" s="15"/>
      <c r="E12" s="15"/>
      <c r="F12" s="15"/>
      <c r="G12" s="15"/>
      <c r="H12" s="15"/>
      <c r="I12" s="15"/>
      <c r="J12" s="15"/>
    </row>
    <row r="13" spans="1:50" ht="15.75" x14ac:dyDescent="0.2">
      <c r="A13" s="115" t="s">
        <v>56</v>
      </c>
      <c r="B13" s="118" t="s">
        <v>142</v>
      </c>
      <c r="C13" s="119"/>
      <c r="D13" s="120"/>
      <c r="E13" s="25"/>
      <c r="F13" s="118" t="s">
        <v>58</v>
      </c>
      <c r="G13" s="120"/>
      <c r="H13" s="118" t="s">
        <v>59</v>
      </c>
      <c r="I13" s="119"/>
      <c r="J13" s="120"/>
      <c r="K13" s="127" t="s">
        <v>168</v>
      </c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20"/>
    </row>
    <row r="14" spans="1:50" ht="15.75" x14ac:dyDescent="0.2">
      <c r="A14" s="116"/>
      <c r="B14" s="121"/>
      <c r="C14" s="122"/>
      <c r="D14" s="123"/>
      <c r="E14" s="26" t="s">
        <v>57</v>
      </c>
      <c r="F14" s="121"/>
      <c r="G14" s="123"/>
      <c r="H14" s="121"/>
      <c r="I14" s="122"/>
      <c r="J14" s="123"/>
      <c r="K14" s="121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3"/>
    </row>
    <row r="15" spans="1:50" ht="16.5" thickBot="1" x14ac:dyDescent="0.25">
      <c r="A15" s="117"/>
      <c r="B15" s="124"/>
      <c r="C15" s="125"/>
      <c r="D15" s="126"/>
      <c r="E15" s="27"/>
      <c r="F15" s="124"/>
      <c r="G15" s="126"/>
      <c r="H15" s="124"/>
      <c r="I15" s="125"/>
      <c r="J15" s="126"/>
      <c r="K15" s="124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6"/>
      <c r="AH15" s="33"/>
    </row>
    <row r="16" spans="1:50" ht="16.149999999999999" customHeight="1" x14ac:dyDescent="0.2">
      <c r="A16" s="10">
        <v>1</v>
      </c>
      <c r="B16" s="132" t="s">
        <v>70</v>
      </c>
      <c r="C16" s="132"/>
      <c r="D16" s="132"/>
      <c r="E16" s="34">
        <v>45995</v>
      </c>
      <c r="F16" s="206">
        <v>0.41666666666666669</v>
      </c>
      <c r="G16" s="207"/>
      <c r="H16" s="134" t="s">
        <v>71</v>
      </c>
      <c r="I16" s="134"/>
      <c r="J16" s="134"/>
      <c r="K16" s="185" t="str">
        <f>CONCATENATE(C8," ","-"," ",C11)</f>
        <v>Osmancık AİHL - Osmancık İsmail Karataş MTAL</v>
      </c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6"/>
      <c r="AH16" s="30"/>
    </row>
    <row r="17" spans="1:34" ht="16.149999999999999" customHeight="1" x14ac:dyDescent="0.2">
      <c r="A17" s="11">
        <v>2</v>
      </c>
      <c r="B17" s="137" t="s">
        <v>70</v>
      </c>
      <c r="C17" s="137"/>
      <c r="D17" s="137"/>
      <c r="E17" s="35">
        <v>45995</v>
      </c>
      <c r="F17" s="143">
        <v>0.45833333333333331</v>
      </c>
      <c r="G17" s="144"/>
      <c r="H17" s="129" t="s">
        <v>74</v>
      </c>
      <c r="I17" s="129"/>
      <c r="J17" s="129"/>
      <c r="K17" s="187" t="str">
        <f>CONCATENATE(C9," ","-"," ",C10)</f>
        <v>Osmancık Cumhuriyet AL - Osmancık 15 Temmuz Şehitleri AL</v>
      </c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7"/>
      <c r="AA17" s="187"/>
      <c r="AB17" s="188"/>
      <c r="AH17" s="30"/>
    </row>
    <row r="18" spans="1:34" ht="16.149999999999999" customHeight="1" x14ac:dyDescent="0.2">
      <c r="A18" s="11">
        <v>3</v>
      </c>
      <c r="B18" s="137" t="s">
        <v>88</v>
      </c>
      <c r="C18" s="137"/>
      <c r="D18" s="137"/>
      <c r="E18" s="35">
        <v>45999</v>
      </c>
      <c r="F18" s="143">
        <v>0.41666666666666669</v>
      </c>
      <c r="G18" s="144"/>
      <c r="H18" s="129" t="s">
        <v>126</v>
      </c>
      <c r="I18" s="129"/>
      <c r="J18" s="129"/>
      <c r="K18" s="187" t="str">
        <f>CONCATENATE(C8," ","-"," ",C10)</f>
        <v>Osmancık AİHL - Osmancık 15 Temmuz Şehitleri AL</v>
      </c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8"/>
      <c r="AH18" s="30"/>
    </row>
    <row r="19" spans="1:34" ht="16.149999999999999" customHeight="1" x14ac:dyDescent="0.2">
      <c r="A19" s="11">
        <v>4</v>
      </c>
      <c r="B19" s="137" t="s">
        <v>88</v>
      </c>
      <c r="C19" s="137"/>
      <c r="D19" s="137"/>
      <c r="E19" s="35">
        <v>45999</v>
      </c>
      <c r="F19" s="143">
        <v>0.45833333333333331</v>
      </c>
      <c r="G19" s="144"/>
      <c r="H19" s="129" t="s">
        <v>100</v>
      </c>
      <c r="I19" s="129"/>
      <c r="J19" s="129"/>
      <c r="K19" s="187" t="str">
        <f>CONCATENATE(C11," ","-"," ",C9)</f>
        <v>Osmancık İsmail Karataş MTAL - Osmancık Cumhuriyet AL</v>
      </c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8"/>
      <c r="AH19" s="30"/>
    </row>
    <row r="20" spans="1:34" ht="16.149999999999999" customHeight="1" x14ac:dyDescent="0.2">
      <c r="A20" s="11">
        <v>5</v>
      </c>
      <c r="B20" s="137" t="s">
        <v>99</v>
      </c>
      <c r="C20" s="137"/>
      <c r="D20" s="137"/>
      <c r="E20" s="35">
        <v>46001</v>
      </c>
      <c r="F20" s="143">
        <v>0.41666666666666669</v>
      </c>
      <c r="G20" s="144"/>
      <c r="H20" s="129" t="s">
        <v>90</v>
      </c>
      <c r="I20" s="129"/>
      <c r="J20" s="129"/>
      <c r="K20" s="187" t="str">
        <f>CONCATENATE(C8," ","-"," ",C9)</f>
        <v>Osmancık AİHL - Osmancık Cumhuriyet AL</v>
      </c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8"/>
      <c r="AH20" s="30"/>
    </row>
    <row r="21" spans="1:34" ht="16.149999999999999" customHeight="1" thickBot="1" x14ac:dyDescent="0.25">
      <c r="A21" s="13">
        <v>6</v>
      </c>
      <c r="B21" s="145" t="s">
        <v>99</v>
      </c>
      <c r="C21" s="145"/>
      <c r="D21" s="145"/>
      <c r="E21" s="36">
        <v>46001</v>
      </c>
      <c r="F21" s="152">
        <v>0.45833333333333331</v>
      </c>
      <c r="G21" s="153"/>
      <c r="H21" s="147" t="s">
        <v>117</v>
      </c>
      <c r="I21" s="147"/>
      <c r="J21" s="147"/>
      <c r="K21" s="189" t="str">
        <f>CONCATENATE(C10," ","-"," ",C11)</f>
        <v>Osmancık 15 Temmuz Şehitleri AL - Osmancık İsmail Karataş MTAL</v>
      </c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190"/>
    </row>
    <row r="22" spans="1:34" ht="16.149999999999999" customHeight="1" x14ac:dyDescent="0.2">
      <c r="A22" s="14"/>
      <c r="B22" s="87"/>
      <c r="C22" s="87"/>
      <c r="D22" s="87"/>
      <c r="E22" s="88"/>
      <c r="F22" s="89"/>
      <c r="G22" s="87"/>
      <c r="H22" s="90"/>
      <c r="I22" s="90"/>
      <c r="J22" s="90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</row>
    <row r="24" spans="1:34" ht="13.5" thickBot="1" x14ac:dyDescent="0.25"/>
    <row r="25" spans="1:34" x14ac:dyDescent="0.2">
      <c r="A25" s="159" t="s">
        <v>185</v>
      </c>
      <c r="B25" s="160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1"/>
    </row>
    <row r="26" spans="1:34" x14ac:dyDescent="0.2">
      <c r="A26" s="162"/>
      <c r="B26" s="163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4"/>
    </row>
    <row r="27" spans="1:34" x14ac:dyDescent="0.2">
      <c r="A27" s="162"/>
      <c r="B27" s="163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  <c r="AA27" s="163"/>
      <c r="AB27" s="164"/>
    </row>
    <row r="28" spans="1:34" ht="13.5" thickBot="1" x14ac:dyDescent="0.25">
      <c r="A28" s="165"/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  <c r="AA28" s="166"/>
      <c r="AB28" s="167"/>
    </row>
  </sheetData>
  <mergeCells count="53">
    <mergeCell ref="A25:AB28"/>
    <mergeCell ref="A1:AB1"/>
    <mergeCell ref="A2:AB2"/>
    <mergeCell ref="A3:AB3"/>
    <mergeCell ref="A4:K4"/>
    <mergeCell ref="L4:S4"/>
    <mergeCell ref="T4:X4"/>
    <mergeCell ref="A13:A15"/>
    <mergeCell ref="B13:D15"/>
    <mergeCell ref="F13:G15"/>
    <mergeCell ref="H13:J15"/>
    <mergeCell ref="B17:D17"/>
    <mergeCell ref="F17:G17"/>
    <mergeCell ref="H17:J17"/>
    <mergeCell ref="K17:AB17"/>
    <mergeCell ref="C10:J10"/>
    <mergeCell ref="AU5:AX9"/>
    <mergeCell ref="A5:K5"/>
    <mergeCell ref="L5:S5"/>
    <mergeCell ref="T5:X5"/>
    <mergeCell ref="AD5:AE5"/>
    <mergeCell ref="AF5:AG5"/>
    <mergeCell ref="AI5:AL9"/>
    <mergeCell ref="AM5:AP9"/>
    <mergeCell ref="AQ5:AT9"/>
    <mergeCell ref="Y6:AB6"/>
    <mergeCell ref="B7:J7"/>
    <mergeCell ref="L7:S7"/>
    <mergeCell ref="U7:AB7"/>
    <mergeCell ref="C8:J8"/>
    <mergeCell ref="C9:J9"/>
    <mergeCell ref="C11:J11"/>
    <mergeCell ref="K13:AB15"/>
    <mergeCell ref="B16:D16"/>
    <mergeCell ref="F16:G16"/>
    <mergeCell ref="H16:J16"/>
    <mergeCell ref="K16:AB16"/>
    <mergeCell ref="B18:D18"/>
    <mergeCell ref="F18:G18"/>
    <mergeCell ref="H18:J18"/>
    <mergeCell ref="K18:AB18"/>
    <mergeCell ref="B19:D19"/>
    <mergeCell ref="F19:G19"/>
    <mergeCell ref="H19:J19"/>
    <mergeCell ref="K19:AB19"/>
    <mergeCell ref="B20:D20"/>
    <mergeCell ref="F20:G20"/>
    <mergeCell ref="H20:J20"/>
    <mergeCell ref="K20:AB20"/>
    <mergeCell ref="B21:D21"/>
    <mergeCell ref="F21:G21"/>
    <mergeCell ref="H21:J21"/>
    <mergeCell ref="K21:AB21"/>
  </mergeCells>
  <pageMargins left="0.31496062992125984" right="0.31496062992125984" top="0.74803149606299213" bottom="0.74803149606299213" header="0.31496062992125984" footer="0.31496062992125984"/>
  <pageSetup paperSize="9" scale="90" orientation="portrait" r:id="rId1"/>
  <colBreaks count="1" manualBreakCount="1">
    <brk id="28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CB34"/>
  <sheetViews>
    <sheetView workbookViewId="0">
      <selection activeCell="AI29" sqref="AI29"/>
    </sheetView>
  </sheetViews>
  <sheetFormatPr defaultColWidth="3.7109375" defaultRowHeight="15.75" x14ac:dyDescent="0.2"/>
  <cols>
    <col min="1" max="1" width="3.7109375" style="66"/>
    <col min="2" max="12" width="3.7109375" style="37"/>
    <col min="13" max="13" width="6.28515625" style="37" customWidth="1"/>
    <col min="14" max="16" width="3.7109375" style="37"/>
    <col min="17" max="17" width="16.5703125" style="37" customWidth="1"/>
    <col min="18" max="20" width="3.7109375" style="37"/>
    <col min="21" max="21" width="10.28515625" style="37" customWidth="1"/>
    <col min="22" max="40" width="3.7109375" style="37"/>
    <col min="41" max="41" width="3.7109375" style="60"/>
    <col min="42" max="42" width="40.7109375" style="37" customWidth="1"/>
    <col min="43" max="43" width="3.7109375" style="57"/>
    <col min="44" max="44" width="40.7109375" style="37" customWidth="1"/>
    <col min="45" max="16384" width="3.7109375" style="37"/>
  </cols>
  <sheetData>
    <row r="1" spans="1:80" x14ac:dyDescent="0.2">
      <c r="A1" s="210" t="s">
        <v>175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</row>
    <row r="2" spans="1:80" x14ac:dyDescent="0.2">
      <c r="A2" s="210" t="s">
        <v>176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</row>
    <row r="3" spans="1:80" ht="18" x14ac:dyDescent="0.2">
      <c r="A3" s="211" t="s">
        <v>177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80"/>
      <c r="AF3" s="80"/>
      <c r="AG3" s="80"/>
      <c r="AH3" s="80"/>
      <c r="AI3" s="227"/>
      <c r="AJ3" s="227"/>
      <c r="AK3" s="227"/>
      <c r="AL3" s="227"/>
      <c r="AM3" s="227"/>
      <c r="AO3" s="228" t="s">
        <v>0</v>
      </c>
      <c r="AP3" s="228"/>
      <c r="AQ3" s="229" t="s">
        <v>1</v>
      </c>
      <c r="AR3" s="229"/>
    </row>
    <row r="4" spans="1:80" x14ac:dyDescent="0.2">
      <c r="A4" s="38" t="s">
        <v>2</v>
      </c>
      <c r="B4" s="214" t="str">
        <f>AR4</f>
        <v>1.TAKIM</v>
      </c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5"/>
      <c r="N4" s="39"/>
      <c r="O4" s="39"/>
      <c r="P4" s="39"/>
      <c r="Q4" s="39"/>
      <c r="R4" s="39"/>
      <c r="S4" s="39"/>
      <c r="T4" s="39"/>
      <c r="U4" s="39"/>
      <c r="V4" s="40"/>
      <c r="W4" s="40"/>
      <c r="X4" s="40"/>
      <c r="Y4" s="40"/>
      <c r="Z4" s="40"/>
      <c r="AA4" s="40"/>
      <c r="AB4" s="40"/>
      <c r="AC4" s="40"/>
      <c r="AD4" s="40"/>
      <c r="AE4" s="40"/>
      <c r="AH4" s="99"/>
      <c r="AI4" s="99"/>
      <c r="AJ4" s="99"/>
      <c r="AK4" s="99"/>
      <c r="AO4" s="41" t="s">
        <v>2</v>
      </c>
      <c r="AP4" s="42" t="s">
        <v>143</v>
      </c>
      <c r="AQ4" s="7" t="s">
        <v>2</v>
      </c>
      <c r="AR4" s="42" t="s">
        <v>144</v>
      </c>
      <c r="AT4" s="220">
        <v>1</v>
      </c>
      <c r="AU4" s="220"/>
      <c r="AV4" s="220"/>
      <c r="AW4" s="220"/>
      <c r="AX4" s="220"/>
      <c r="AY4" s="220">
        <v>2</v>
      </c>
      <c r="AZ4" s="220"/>
      <c r="BA4" s="220"/>
      <c r="BB4" s="220"/>
      <c r="BC4" s="220"/>
      <c r="BD4" s="220">
        <v>3</v>
      </c>
      <c r="BE4" s="220"/>
      <c r="BF4" s="220"/>
      <c r="BG4" s="220"/>
      <c r="BH4" s="220"/>
      <c r="BI4" s="220">
        <v>4</v>
      </c>
      <c r="BJ4" s="220"/>
      <c r="BK4" s="220"/>
      <c r="BL4" s="220"/>
      <c r="BM4" s="220"/>
      <c r="BN4" s="220">
        <v>5</v>
      </c>
      <c r="BO4" s="220"/>
      <c r="BP4" s="220"/>
      <c r="BQ4" s="220"/>
      <c r="BR4" s="220"/>
      <c r="BS4" s="226">
        <v>6</v>
      </c>
      <c r="BT4" s="226"/>
      <c r="BU4" s="226"/>
      <c r="BV4" s="226"/>
      <c r="BW4" s="226"/>
      <c r="BX4" s="220">
        <v>7</v>
      </c>
      <c r="BY4" s="220"/>
      <c r="BZ4" s="220"/>
      <c r="CA4" s="220"/>
      <c r="CB4" s="220"/>
    </row>
    <row r="5" spans="1:80" x14ac:dyDescent="0.2">
      <c r="A5" s="43"/>
      <c r="B5" s="212" t="s">
        <v>186</v>
      </c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3"/>
      <c r="N5" s="44"/>
      <c r="O5" s="44"/>
      <c r="P5" s="44"/>
      <c r="Q5" s="45"/>
      <c r="R5" s="39"/>
      <c r="S5" s="39"/>
      <c r="T5" s="39"/>
      <c r="U5" s="39"/>
      <c r="V5" s="40"/>
      <c r="W5" s="40"/>
      <c r="X5" s="40"/>
      <c r="Y5" s="40"/>
      <c r="Z5" s="40"/>
      <c r="AA5" s="40"/>
      <c r="AB5" s="40"/>
      <c r="AC5" s="40"/>
      <c r="AD5" s="40"/>
      <c r="AE5" s="40"/>
      <c r="AO5" s="41" t="s">
        <v>14</v>
      </c>
      <c r="AP5" s="42" t="s">
        <v>145</v>
      </c>
      <c r="AQ5" s="7" t="s">
        <v>14</v>
      </c>
      <c r="AR5" s="42" t="s">
        <v>146</v>
      </c>
      <c r="AT5" s="220"/>
      <c r="AU5" s="220"/>
      <c r="AV5" s="220"/>
      <c r="AW5" s="220"/>
      <c r="AX5" s="220"/>
      <c r="AY5" s="220"/>
      <c r="AZ5" s="220"/>
      <c r="BA5" s="220"/>
      <c r="BB5" s="220"/>
      <c r="BC5" s="220"/>
      <c r="BD5" s="220"/>
      <c r="BE5" s="220"/>
      <c r="BF5" s="220"/>
      <c r="BG5" s="220"/>
      <c r="BH5" s="220"/>
      <c r="BI5" s="220"/>
      <c r="BJ5" s="220"/>
      <c r="BK5" s="220"/>
      <c r="BL5" s="220"/>
      <c r="BM5" s="220"/>
      <c r="BN5" s="220"/>
      <c r="BO5" s="220"/>
      <c r="BP5" s="220"/>
      <c r="BQ5" s="220"/>
      <c r="BR5" s="220"/>
      <c r="BS5" s="226"/>
      <c r="BT5" s="226"/>
      <c r="BU5" s="226"/>
      <c r="BV5" s="226"/>
      <c r="BW5" s="226"/>
      <c r="BX5" s="220"/>
      <c r="BY5" s="220"/>
      <c r="BZ5" s="220"/>
      <c r="CA5" s="220"/>
      <c r="CB5" s="220"/>
    </row>
    <row r="6" spans="1:80" x14ac:dyDescent="0.2">
      <c r="A6" s="46" t="s">
        <v>14</v>
      </c>
      <c r="B6" s="216" t="str">
        <f>AR5</f>
        <v>2.TAKIM</v>
      </c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7"/>
      <c r="N6" s="39"/>
      <c r="O6" s="39"/>
      <c r="P6" s="39"/>
      <c r="Q6" s="47"/>
      <c r="R6" s="39"/>
      <c r="S6" s="48"/>
      <c r="T6" s="48"/>
      <c r="U6" s="48"/>
      <c r="V6" s="33"/>
      <c r="W6" s="33"/>
      <c r="X6" s="33"/>
      <c r="Y6" s="33"/>
      <c r="Z6" s="33"/>
      <c r="AA6" s="40"/>
      <c r="AB6" s="40"/>
      <c r="AC6" s="40"/>
      <c r="AD6" s="40"/>
      <c r="AE6" s="40"/>
      <c r="AO6" s="41" t="s">
        <v>17</v>
      </c>
      <c r="AP6" s="42" t="s">
        <v>147</v>
      </c>
      <c r="AQ6" s="7" t="s">
        <v>17</v>
      </c>
      <c r="AR6" s="42" t="s">
        <v>148</v>
      </c>
      <c r="AT6" s="220"/>
      <c r="AU6" s="220"/>
      <c r="AV6" s="220"/>
      <c r="AW6" s="220"/>
      <c r="AX6" s="220"/>
      <c r="AY6" s="220"/>
      <c r="AZ6" s="220"/>
      <c r="BA6" s="220"/>
      <c r="BB6" s="220"/>
      <c r="BC6" s="220"/>
      <c r="BD6" s="220"/>
      <c r="BE6" s="220"/>
      <c r="BF6" s="220"/>
      <c r="BG6" s="220"/>
      <c r="BH6" s="220"/>
      <c r="BI6" s="220"/>
      <c r="BJ6" s="220"/>
      <c r="BK6" s="220"/>
      <c r="BL6" s="220"/>
      <c r="BM6" s="220"/>
      <c r="BN6" s="220"/>
      <c r="BO6" s="220"/>
      <c r="BP6" s="220"/>
      <c r="BQ6" s="220"/>
      <c r="BR6" s="220"/>
      <c r="BS6" s="226"/>
      <c r="BT6" s="226"/>
      <c r="BU6" s="226"/>
      <c r="BV6" s="226"/>
      <c r="BW6" s="226"/>
      <c r="BX6" s="220"/>
      <c r="BY6" s="220"/>
      <c r="BZ6" s="220"/>
      <c r="CA6" s="220"/>
      <c r="CB6" s="220"/>
    </row>
    <row r="7" spans="1:80" x14ac:dyDescent="0.2">
      <c r="A7" s="43"/>
      <c r="B7" s="218" t="s">
        <v>169</v>
      </c>
      <c r="C7" s="218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9"/>
      <c r="R7" s="44"/>
      <c r="S7" s="44"/>
      <c r="T7" s="44"/>
      <c r="U7" s="45"/>
      <c r="V7" s="49"/>
      <c r="W7" s="49"/>
      <c r="X7" s="49"/>
      <c r="Y7" s="49"/>
      <c r="Z7" s="33"/>
      <c r="AA7" s="40"/>
      <c r="AB7" s="40"/>
      <c r="AC7" s="40"/>
      <c r="AD7" s="40"/>
      <c r="AE7" s="40"/>
      <c r="AO7" s="41" t="s">
        <v>19</v>
      </c>
      <c r="AP7" s="42" t="s">
        <v>149</v>
      </c>
      <c r="AQ7" s="7" t="s">
        <v>19</v>
      </c>
      <c r="AR7" s="42" t="s">
        <v>150</v>
      </c>
      <c r="AT7" s="220"/>
      <c r="AU7" s="220"/>
      <c r="AV7" s="220"/>
      <c r="AW7" s="220"/>
      <c r="AX7" s="220"/>
      <c r="AY7" s="220"/>
      <c r="AZ7" s="220"/>
      <c r="BA7" s="220"/>
      <c r="BB7" s="220"/>
      <c r="BC7" s="220"/>
      <c r="BD7" s="220"/>
      <c r="BE7" s="220"/>
      <c r="BF7" s="220"/>
      <c r="BG7" s="220"/>
      <c r="BH7" s="220"/>
      <c r="BI7" s="220"/>
      <c r="BJ7" s="220"/>
      <c r="BK7" s="220"/>
      <c r="BL7" s="220"/>
      <c r="BM7" s="220"/>
      <c r="BN7" s="220"/>
      <c r="BO7" s="220"/>
      <c r="BP7" s="220"/>
      <c r="BQ7" s="220"/>
      <c r="BR7" s="220"/>
      <c r="BS7" s="226"/>
      <c r="BT7" s="226"/>
      <c r="BU7" s="226"/>
      <c r="BV7" s="226"/>
      <c r="BW7" s="226"/>
      <c r="BX7" s="220"/>
      <c r="BY7" s="220"/>
      <c r="BZ7" s="220"/>
      <c r="CA7" s="220"/>
      <c r="CB7" s="220"/>
    </row>
    <row r="8" spans="1:80" x14ac:dyDescent="0.2">
      <c r="A8" s="38" t="s">
        <v>17</v>
      </c>
      <c r="B8" s="214" t="str">
        <f>AR6</f>
        <v>3.TAKIM</v>
      </c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5"/>
      <c r="N8" s="39"/>
      <c r="O8" s="39"/>
      <c r="P8" s="39"/>
      <c r="Q8" s="47"/>
      <c r="R8" s="39"/>
      <c r="S8" s="48"/>
      <c r="T8" s="48"/>
      <c r="U8" s="50"/>
      <c r="V8" s="33"/>
      <c r="W8" s="33"/>
      <c r="X8" s="33"/>
      <c r="Y8" s="33"/>
      <c r="Z8" s="33"/>
      <c r="AA8" s="33"/>
      <c r="AB8" s="40"/>
      <c r="AC8" s="40"/>
      <c r="AD8" s="40"/>
      <c r="AE8" s="40"/>
      <c r="AO8" s="41" t="s">
        <v>20</v>
      </c>
      <c r="AP8" s="42" t="s">
        <v>151</v>
      </c>
      <c r="AQ8" s="7" t="s">
        <v>20</v>
      </c>
      <c r="AR8" s="42" t="s">
        <v>152</v>
      </c>
      <c r="AT8" s="220"/>
      <c r="AU8" s="220"/>
      <c r="AV8" s="220"/>
      <c r="AW8" s="220"/>
      <c r="AX8" s="220"/>
      <c r="AY8" s="220"/>
      <c r="AZ8" s="220"/>
      <c r="BA8" s="220"/>
      <c r="BB8" s="220"/>
      <c r="BC8" s="220"/>
      <c r="BD8" s="220"/>
      <c r="BE8" s="220"/>
      <c r="BF8" s="220"/>
      <c r="BG8" s="220"/>
      <c r="BH8" s="220"/>
      <c r="BI8" s="220"/>
      <c r="BJ8" s="220"/>
      <c r="BK8" s="220"/>
      <c r="BL8" s="220"/>
      <c r="BM8" s="220"/>
      <c r="BN8" s="220"/>
      <c r="BO8" s="220"/>
      <c r="BP8" s="220"/>
      <c r="BQ8" s="220"/>
      <c r="BR8" s="220"/>
      <c r="BS8" s="226"/>
      <c r="BT8" s="226"/>
      <c r="BU8" s="226"/>
      <c r="BV8" s="226"/>
      <c r="BW8" s="226"/>
      <c r="BX8" s="220"/>
      <c r="BY8" s="220"/>
      <c r="BZ8" s="220"/>
      <c r="CA8" s="220"/>
      <c r="CB8" s="220"/>
    </row>
    <row r="9" spans="1:80" x14ac:dyDescent="0.2">
      <c r="A9" s="43"/>
      <c r="B9" s="212" t="s">
        <v>187</v>
      </c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3"/>
      <c r="N9" s="51"/>
      <c r="O9" s="51"/>
      <c r="P9" s="51"/>
      <c r="Q9" s="52"/>
      <c r="R9" s="39"/>
      <c r="S9" s="39"/>
      <c r="T9" s="39"/>
      <c r="U9" s="47"/>
      <c r="V9" s="33"/>
      <c r="W9" s="33"/>
      <c r="X9" s="33"/>
      <c r="Y9" s="33"/>
      <c r="Z9" s="33"/>
      <c r="AA9" s="33"/>
      <c r="AB9" s="40"/>
      <c r="AC9" s="40"/>
      <c r="AD9" s="40"/>
      <c r="AE9" s="40"/>
      <c r="AO9" s="41" t="s">
        <v>22</v>
      </c>
      <c r="AP9" s="42"/>
      <c r="AQ9" s="7" t="s">
        <v>22</v>
      </c>
      <c r="AR9" s="42" t="s">
        <v>153</v>
      </c>
      <c r="AT9" s="220"/>
      <c r="AU9" s="220"/>
      <c r="AV9" s="220"/>
      <c r="AW9" s="220"/>
      <c r="AX9" s="220"/>
      <c r="AY9" s="220"/>
      <c r="AZ9" s="220"/>
      <c r="BA9" s="220"/>
      <c r="BB9" s="220"/>
      <c r="BC9" s="220"/>
      <c r="BD9" s="220"/>
      <c r="BE9" s="220"/>
      <c r="BF9" s="220"/>
      <c r="BG9" s="220"/>
      <c r="BH9" s="220"/>
      <c r="BI9" s="220"/>
      <c r="BJ9" s="220"/>
      <c r="BK9" s="220"/>
      <c r="BL9" s="220"/>
      <c r="BM9" s="220"/>
      <c r="BN9" s="220"/>
      <c r="BO9" s="220"/>
      <c r="BP9" s="220"/>
      <c r="BQ9" s="220"/>
      <c r="BR9" s="220"/>
      <c r="BS9" s="226"/>
      <c r="BT9" s="226"/>
      <c r="BU9" s="226"/>
      <c r="BV9" s="226"/>
      <c r="BW9" s="226"/>
      <c r="BX9" s="220"/>
      <c r="BY9" s="220"/>
      <c r="BZ9" s="220"/>
      <c r="CA9" s="220"/>
      <c r="CB9" s="220"/>
    </row>
    <row r="10" spans="1:80" x14ac:dyDescent="0.2">
      <c r="A10" s="46" t="s">
        <v>19</v>
      </c>
      <c r="B10" s="216" t="str">
        <f>AR7</f>
        <v>4.TAKIM</v>
      </c>
      <c r="C10" s="216"/>
      <c r="D10" s="216"/>
      <c r="E10" s="216"/>
      <c r="F10" s="216"/>
      <c r="G10" s="216"/>
      <c r="H10" s="216"/>
      <c r="I10" s="216"/>
      <c r="J10" s="216"/>
      <c r="K10" s="216"/>
      <c r="L10" s="216"/>
      <c r="M10" s="217"/>
      <c r="N10" s="39"/>
      <c r="O10" s="39"/>
      <c r="P10" s="39"/>
      <c r="Q10" s="39"/>
      <c r="R10" s="39"/>
      <c r="S10" s="48"/>
      <c r="T10" s="48"/>
      <c r="U10" s="50"/>
      <c r="V10" s="53"/>
      <c r="W10" s="54"/>
      <c r="X10" s="54"/>
      <c r="Y10" s="55"/>
      <c r="Z10" s="33"/>
      <c r="AA10" s="33"/>
      <c r="AB10" s="33"/>
      <c r="AC10" s="33"/>
      <c r="AD10" s="33"/>
      <c r="AE10" s="40"/>
      <c r="AO10" s="41" t="s">
        <v>30</v>
      </c>
      <c r="AP10" s="42"/>
      <c r="AQ10" s="7" t="s">
        <v>30</v>
      </c>
      <c r="AR10" s="42" t="s">
        <v>154</v>
      </c>
      <c r="AT10" s="220">
        <v>8</v>
      </c>
      <c r="AU10" s="220"/>
      <c r="AV10" s="220"/>
      <c r="AW10" s="220"/>
      <c r="AX10" s="220"/>
      <c r="AY10" s="226">
        <v>9</v>
      </c>
      <c r="AZ10" s="226"/>
      <c r="BA10" s="226"/>
      <c r="BB10" s="226"/>
      <c r="BC10" s="226"/>
      <c r="BD10" s="220">
        <v>10</v>
      </c>
      <c r="BE10" s="220"/>
      <c r="BF10" s="220"/>
      <c r="BG10" s="220"/>
      <c r="BH10" s="220"/>
      <c r="BI10" s="220">
        <v>11</v>
      </c>
      <c r="BJ10" s="220"/>
      <c r="BK10" s="220"/>
      <c r="BL10" s="220"/>
      <c r="BM10" s="220"/>
      <c r="BN10" s="220">
        <v>12</v>
      </c>
      <c r="BO10" s="220"/>
      <c r="BP10" s="220"/>
      <c r="BQ10" s="220"/>
      <c r="BR10" s="220"/>
      <c r="BS10" s="220">
        <v>13</v>
      </c>
      <c r="BT10" s="220"/>
      <c r="BU10" s="220"/>
      <c r="BV10" s="220"/>
      <c r="BW10" s="220"/>
      <c r="BX10" s="220">
        <v>14</v>
      </c>
      <c r="BY10" s="220"/>
      <c r="BZ10" s="220"/>
      <c r="CA10" s="220"/>
      <c r="CB10" s="220"/>
    </row>
    <row r="11" spans="1:80" x14ac:dyDescent="0.2">
      <c r="A11" s="43"/>
      <c r="B11" s="218" t="s">
        <v>173</v>
      </c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8"/>
      <c r="P11" s="218"/>
      <c r="Q11" s="218"/>
      <c r="R11" s="218"/>
      <c r="S11" s="218"/>
      <c r="T11" s="218"/>
      <c r="U11" s="219"/>
      <c r="V11" s="33"/>
      <c r="W11" s="33"/>
      <c r="X11" s="33"/>
      <c r="Y11" s="56"/>
      <c r="Z11" s="33"/>
      <c r="AA11" s="33"/>
      <c r="AB11" s="33"/>
      <c r="AC11" s="33"/>
      <c r="AD11" s="33"/>
      <c r="AE11" s="40"/>
      <c r="AO11" s="41" t="s">
        <v>32</v>
      </c>
      <c r="AP11" s="42"/>
      <c r="AQ11" s="7" t="s">
        <v>32</v>
      </c>
      <c r="AR11" s="42" t="s">
        <v>155</v>
      </c>
      <c r="AT11" s="220"/>
      <c r="AU11" s="220"/>
      <c r="AV11" s="220"/>
      <c r="AW11" s="220"/>
      <c r="AX11" s="220"/>
      <c r="AY11" s="226"/>
      <c r="AZ11" s="226"/>
      <c r="BA11" s="226"/>
      <c r="BB11" s="226"/>
      <c r="BC11" s="226"/>
      <c r="BD11" s="220"/>
      <c r="BE11" s="220"/>
      <c r="BF11" s="220"/>
      <c r="BG11" s="220"/>
      <c r="BH11" s="220"/>
      <c r="BI11" s="220"/>
      <c r="BJ11" s="220"/>
      <c r="BK11" s="220"/>
      <c r="BL11" s="220"/>
      <c r="BM11" s="220"/>
      <c r="BN11" s="220"/>
      <c r="BO11" s="220"/>
      <c r="BP11" s="220"/>
      <c r="BQ11" s="220"/>
      <c r="BR11" s="220"/>
      <c r="BS11" s="220"/>
      <c r="BT11" s="220"/>
      <c r="BU11" s="220"/>
      <c r="BV11" s="220"/>
      <c r="BW11" s="220"/>
      <c r="BX11" s="220"/>
      <c r="BY11" s="220"/>
      <c r="BZ11" s="220"/>
      <c r="CA11" s="220"/>
      <c r="CB11" s="220"/>
    </row>
    <row r="12" spans="1:80" x14ac:dyDescent="0.2">
      <c r="A12" s="38" t="s">
        <v>20</v>
      </c>
      <c r="B12" s="214" t="str">
        <f>AR8</f>
        <v>5.TAKIM</v>
      </c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5"/>
      <c r="N12" s="39"/>
      <c r="O12" s="39"/>
      <c r="P12" s="39"/>
      <c r="Q12" s="39"/>
      <c r="R12" s="39"/>
      <c r="S12" s="48"/>
      <c r="T12" s="48"/>
      <c r="U12" s="50"/>
      <c r="V12" s="49"/>
      <c r="W12" s="48"/>
      <c r="X12" s="48"/>
      <c r="Y12" s="50"/>
      <c r="Z12" s="48"/>
      <c r="AA12" s="48"/>
      <c r="AB12" s="48"/>
      <c r="AC12" s="48"/>
      <c r="AD12" s="33"/>
      <c r="AE12" s="40"/>
      <c r="AO12" s="41" t="s">
        <v>36</v>
      </c>
      <c r="AP12" s="42"/>
      <c r="AQ12" s="7" t="s">
        <v>36</v>
      </c>
      <c r="AR12" s="42" t="s">
        <v>156</v>
      </c>
      <c r="AT12" s="220"/>
      <c r="AU12" s="220"/>
      <c r="AV12" s="220"/>
      <c r="AW12" s="220"/>
      <c r="AX12" s="220"/>
      <c r="AY12" s="226"/>
      <c r="AZ12" s="226"/>
      <c r="BA12" s="226"/>
      <c r="BB12" s="226"/>
      <c r="BC12" s="226"/>
      <c r="BD12" s="220"/>
      <c r="BE12" s="220"/>
      <c r="BF12" s="220"/>
      <c r="BG12" s="220"/>
      <c r="BH12" s="220"/>
      <c r="BI12" s="220"/>
      <c r="BJ12" s="220"/>
      <c r="BK12" s="220"/>
      <c r="BL12" s="220"/>
      <c r="BM12" s="220"/>
      <c r="BN12" s="220"/>
      <c r="BO12" s="220"/>
      <c r="BP12" s="220"/>
      <c r="BQ12" s="220"/>
      <c r="BR12" s="220"/>
      <c r="BS12" s="220"/>
      <c r="BT12" s="220"/>
      <c r="BU12" s="220"/>
      <c r="BV12" s="220"/>
      <c r="BW12" s="220"/>
      <c r="BX12" s="220"/>
      <c r="BY12" s="220"/>
      <c r="BZ12" s="220"/>
      <c r="CA12" s="220"/>
      <c r="CB12" s="220"/>
    </row>
    <row r="13" spans="1:80" x14ac:dyDescent="0.2">
      <c r="A13" s="43"/>
      <c r="B13" s="212" t="s">
        <v>188</v>
      </c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3"/>
      <c r="N13" s="44"/>
      <c r="O13" s="44"/>
      <c r="P13" s="44"/>
      <c r="Q13" s="45"/>
      <c r="R13" s="39"/>
      <c r="S13" s="39"/>
      <c r="T13" s="39"/>
      <c r="U13" s="47"/>
      <c r="V13" s="40"/>
      <c r="W13" s="33"/>
      <c r="X13" s="33"/>
      <c r="Y13" s="56"/>
      <c r="Z13" s="33"/>
      <c r="AA13" s="33"/>
      <c r="AB13" s="33"/>
      <c r="AC13" s="33"/>
      <c r="AD13" s="33"/>
      <c r="AE13" s="40"/>
      <c r="AO13" s="41" t="s">
        <v>38</v>
      </c>
      <c r="AP13" s="42"/>
      <c r="AQ13" s="7" t="s">
        <v>38</v>
      </c>
      <c r="AR13" s="42" t="s">
        <v>157</v>
      </c>
      <c r="AT13" s="220"/>
      <c r="AU13" s="220"/>
      <c r="AV13" s="220"/>
      <c r="AW13" s="220"/>
      <c r="AX13" s="220"/>
      <c r="AY13" s="226"/>
      <c r="AZ13" s="226"/>
      <c r="BA13" s="226"/>
      <c r="BB13" s="226"/>
      <c r="BC13" s="226"/>
      <c r="BD13" s="220"/>
      <c r="BE13" s="220"/>
      <c r="BF13" s="220"/>
      <c r="BG13" s="220"/>
      <c r="BH13" s="220"/>
      <c r="BI13" s="220"/>
      <c r="BJ13" s="220"/>
      <c r="BK13" s="220"/>
      <c r="BL13" s="220"/>
      <c r="BM13" s="220"/>
      <c r="BN13" s="220"/>
      <c r="BO13" s="220"/>
      <c r="BP13" s="220"/>
      <c r="BQ13" s="220"/>
      <c r="BR13" s="220"/>
      <c r="BS13" s="220"/>
      <c r="BT13" s="220"/>
      <c r="BU13" s="220"/>
      <c r="BV13" s="220"/>
      <c r="BW13" s="220"/>
      <c r="BX13" s="220"/>
      <c r="BY13" s="220"/>
      <c r="BZ13" s="220"/>
      <c r="CA13" s="220"/>
      <c r="CB13" s="220"/>
    </row>
    <row r="14" spans="1:80" x14ac:dyDescent="0.2">
      <c r="A14" s="46">
        <v>6</v>
      </c>
      <c r="B14" s="216" t="str">
        <f>AR9</f>
        <v>6.TAKIM</v>
      </c>
      <c r="C14" s="216"/>
      <c r="D14" s="216"/>
      <c r="E14" s="216"/>
      <c r="F14" s="216"/>
      <c r="G14" s="216"/>
      <c r="H14" s="216"/>
      <c r="I14" s="216"/>
      <c r="J14" s="216"/>
      <c r="K14" s="216"/>
      <c r="L14" s="216"/>
      <c r="M14" s="217"/>
      <c r="N14" s="39"/>
      <c r="O14" s="39"/>
      <c r="P14" s="39"/>
      <c r="Q14" s="47"/>
      <c r="R14" s="39"/>
      <c r="S14" s="39"/>
      <c r="T14" s="39"/>
      <c r="U14" s="47"/>
      <c r="V14" s="40"/>
      <c r="W14" s="33"/>
      <c r="X14" s="33"/>
      <c r="Y14" s="56"/>
      <c r="Z14" s="33"/>
      <c r="AA14" s="33"/>
      <c r="AB14" s="33"/>
      <c r="AC14" s="33"/>
      <c r="AD14" s="33"/>
      <c r="AE14" s="40"/>
      <c r="AO14" s="41" t="s">
        <v>40</v>
      </c>
      <c r="AP14" s="42"/>
      <c r="AQ14" s="7" t="s">
        <v>40</v>
      </c>
      <c r="AR14" s="42" t="s">
        <v>158</v>
      </c>
      <c r="AT14" s="220"/>
      <c r="AU14" s="220"/>
      <c r="AV14" s="220"/>
      <c r="AW14" s="220"/>
      <c r="AX14" s="220"/>
      <c r="AY14" s="226"/>
      <c r="AZ14" s="226"/>
      <c r="BA14" s="226"/>
      <c r="BB14" s="226"/>
      <c r="BC14" s="226"/>
      <c r="BD14" s="220"/>
      <c r="BE14" s="220"/>
      <c r="BF14" s="220"/>
      <c r="BG14" s="220"/>
      <c r="BH14" s="220"/>
      <c r="BI14" s="220"/>
      <c r="BJ14" s="220"/>
      <c r="BK14" s="220"/>
      <c r="BL14" s="220"/>
      <c r="BM14" s="220"/>
      <c r="BN14" s="220"/>
      <c r="BO14" s="220"/>
      <c r="BP14" s="220"/>
      <c r="BQ14" s="220"/>
      <c r="BR14" s="220"/>
      <c r="BS14" s="220"/>
      <c r="BT14" s="220"/>
      <c r="BU14" s="220"/>
      <c r="BV14" s="220"/>
      <c r="BW14" s="220"/>
      <c r="BX14" s="220"/>
      <c r="BY14" s="220"/>
      <c r="BZ14" s="220"/>
      <c r="CA14" s="220"/>
      <c r="CB14" s="220"/>
    </row>
    <row r="15" spans="1:80" x14ac:dyDescent="0.2">
      <c r="A15" s="43"/>
      <c r="B15" s="218" t="s">
        <v>170</v>
      </c>
      <c r="C15" s="218"/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218"/>
      <c r="Q15" s="219"/>
      <c r="R15" s="51"/>
      <c r="S15" s="51"/>
      <c r="T15" s="51"/>
      <c r="U15" s="52"/>
      <c r="V15" s="40"/>
      <c r="W15" s="48"/>
      <c r="X15" s="48"/>
      <c r="Y15" s="50"/>
      <c r="Z15" s="48"/>
      <c r="AA15" s="48"/>
      <c r="AB15" s="48"/>
      <c r="AC15" s="48"/>
      <c r="AD15" s="33"/>
      <c r="AE15" s="40"/>
      <c r="AO15" s="41" t="s">
        <v>48</v>
      </c>
      <c r="AP15" s="42"/>
      <c r="AQ15" s="7" t="s">
        <v>48</v>
      </c>
      <c r="AR15" s="42" t="s">
        <v>159</v>
      </c>
      <c r="AT15" s="220"/>
      <c r="AU15" s="220"/>
      <c r="AV15" s="220"/>
      <c r="AW15" s="220"/>
      <c r="AX15" s="220"/>
      <c r="AY15" s="226"/>
      <c r="AZ15" s="226"/>
      <c r="BA15" s="226"/>
      <c r="BB15" s="226"/>
      <c r="BC15" s="226"/>
      <c r="BD15" s="220"/>
      <c r="BE15" s="220"/>
      <c r="BF15" s="220"/>
      <c r="BG15" s="220"/>
      <c r="BH15" s="220"/>
      <c r="BI15" s="220"/>
      <c r="BJ15" s="220"/>
      <c r="BK15" s="220"/>
      <c r="BL15" s="220"/>
      <c r="BM15" s="220"/>
      <c r="BN15" s="220"/>
      <c r="BO15" s="220"/>
      <c r="BP15" s="220"/>
      <c r="BQ15" s="220"/>
      <c r="BR15" s="220"/>
      <c r="BS15" s="220"/>
      <c r="BT15" s="220"/>
      <c r="BU15" s="220"/>
      <c r="BV15" s="220"/>
      <c r="BW15" s="220"/>
      <c r="BX15" s="220"/>
      <c r="BY15" s="220"/>
      <c r="BZ15" s="220"/>
      <c r="CA15" s="220"/>
      <c r="CB15" s="220"/>
    </row>
    <row r="16" spans="1:80" x14ac:dyDescent="0.2">
      <c r="A16" s="38" t="s">
        <v>30</v>
      </c>
      <c r="B16" s="214" t="str">
        <f>AR10</f>
        <v>7.TAKIM</v>
      </c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5"/>
      <c r="N16" s="39"/>
      <c r="O16" s="39"/>
      <c r="P16" s="39"/>
      <c r="Q16" s="47"/>
      <c r="R16" s="39"/>
      <c r="S16" s="39"/>
      <c r="T16" s="39"/>
      <c r="U16" s="39"/>
      <c r="V16" s="40"/>
      <c r="W16" s="33"/>
      <c r="X16" s="33"/>
      <c r="Y16" s="56"/>
      <c r="Z16" s="33"/>
      <c r="AA16" s="33"/>
      <c r="AB16" s="33"/>
      <c r="AC16" s="33"/>
      <c r="AD16" s="33"/>
      <c r="AE16" s="40"/>
      <c r="AO16" s="41" t="s">
        <v>50</v>
      </c>
      <c r="AP16" s="42"/>
      <c r="AQ16" s="7" t="s">
        <v>50</v>
      </c>
      <c r="AR16" s="42" t="s">
        <v>160</v>
      </c>
      <c r="AT16" s="220">
        <v>15</v>
      </c>
      <c r="AU16" s="220"/>
      <c r="AV16" s="220"/>
      <c r="AW16" s="220"/>
      <c r="AX16" s="220"/>
      <c r="AY16" s="220">
        <v>16</v>
      </c>
      <c r="AZ16" s="220"/>
      <c r="BA16" s="220"/>
      <c r="BB16" s="220"/>
      <c r="BC16" s="220"/>
      <c r="BI16" s="57"/>
    </row>
    <row r="17" spans="1:61" x14ac:dyDescent="0.2">
      <c r="A17" s="43"/>
      <c r="B17" s="212" t="s">
        <v>189</v>
      </c>
      <c r="C17" s="212"/>
      <c r="D17" s="212"/>
      <c r="E17" s="212"/>
      <c r="F17" s="212"/>
      <c r="G17" s="212"/>
      <c r="H17" s="212"/>
      <c r="I17" s="212"/>
      <c r="J17" s="212"/>
      <c r="K17" s="212"/>
      <c r="L17" s="212"/>
      <c r="M17" s="213"/>
      <c r="N17" s="51"/>
      <c r="O17" s="51"/>
      <c r="P17" s="51"/>
      <c r="Q17" s="52"/>
      <c r="R17" s="39"/>
      <c r="S17" s="39"/>
      <c r="T17" s="39"/>
      <c r="U17" s="39"/>
      <c r="V17" s="40"/>
      <c r="W17" s="58" t="s">
        <v>161</v>
      </c>
      <c r="X17" s="58"/>
      <c r="Y17" s="59"/>
      <c r="Z17" s="58"/>
      <c r="AA17" s="58"/>
      <c r="AB17" s="58"/>
      <c r="AC17" s="58"/>
      <c r="AD17" s="58"/>
      <c r="AE17" s="40"/>
      <c r="AO17" s="41" t="s">
        <v>52</v>
      </c>
      <c r="AP17" s="42"/>
      <c r="AQ17" s="7" t="s">
        <v>52</v>
      </c>
      <c r="AR17" s="42" t="s">
        <v>162</v>
      </c>
      <c r="AT17" s="220"/>
      <c r="AU17" s="220"/>
      <c r="AV17" s="220"/>
      <c r="AW17" s="220"/>
      <c r="AX17" s="220"/>
      <c r="AY17" s="220"/>
      <c r="AZ17" s="220"/>
      <c r="BA17" s="220"/>
      <c r="BB17" s="220"/>
      <c r="BC17" s="220"/>
      <c r="BI17" s="57"/>
    </row>
    <row r="18" spans="1:61" x14ac:dyDescent="0.2">
      <c r="A18" s="46" t="s">
        <v>32</v>
      </c>
      <c r="B18" s="216" t="str">
        <f>AR11</f>
        <v>8.TAKIM</v>
      </c>
      <c r="C18" s="216"/>
      <c r="D18" s="216"/>
      <c r="E18" s="216"/>
      <c r="F18" s="216"/>
      <c r="G18" s="216"/>
      <c r="H18" s="216"/>
      <c r="I18" s="216"/>
      <c r="J18" s="216"/>
      <c r="K18" s="216"/>
      <c r="L18" s="216"/>
      <c r="M18" s="217"/>
      <c r="N18" s="39"/>
      <c r="O18" s="39"/>
      <c r="P18" s="39"/>
      <c r="Q18" s="39"/>
      <c r="R18" s="39"/>
      <c r="S18" s="39"/>
      <c r="T18" s="224">
        <v>46020</v>
      </c>
      <c r="U18" s="224"/>
      <c r="V18" s="224"/>
      <c r="W18" s="224"/>
      <c r="X18" s="224"/>
      <c r="Y18" s="225"/>
      <c r="Z18" s="221">
        <v>0.45833333333333331</v>
      </c>
      <c r="AA18" s="222"/>
      <c r="AB18" s="222"/>
      <c r="AC18" s="222"/>
      <c r="AD18" s="2"/>
      <c r="AE18" s="40"/>
      <c r="AO18" s="41" t="s">
        <v>54</v>
      </c>
      <c r="AP18" s="42"/>
      <c r="AQ18" s="7" t="s">
        <v>54</v>
      </c>
      <c r="AR18" s="42" t="s">
        <v>163</v>
      </c>
      <c r="AT18" s="220"/>
      <c r="AU18" s="220"/>
      <c r="AV18" s="220"/>
      <c r="AW18" s="220"/>
      <c r="AX18" s="220"/>
      <c r="AY18" s="220"/>
      <c r="AZ18" s="220"/>
      <c r="BA18" s="220"/>
      <c r="BB18" s="220"/>
      <c r="BC18" s="220"/>
      <c r="BI18" s="57"/>
    </row>
    <row r="19" spans="1:61" x14ac:dyDescent="0.2">
      <c r="A19" s="43"/>
      <c r="B19" s="223"/>
      <c r="C19" s="223"/>
      <c r="D19" s="223"/>
      <c r="E19" s="223"/>
      <c r="F19" s="223"/>
      <c r="G19" s="223"/>
      <c r="H19" s="223"/>
      <c r="I19" s="223"/>
      <c r="J19" s="223"/>
      <c r="K19" s="223"/>
      <c r="L19" s="223"/>
      <c r="M19" s="223"/>
      <c r="N19" s="39"/>
      <c r="O19" s="39"/>
      <c r="P19" s="39"/>
      <c r="Q19" s="39"/>
      <c r="R19" s="39"/>
      <c r="S19" s="39"/>
      <c r="T19" s="39"/>
      <c r="U19" s="39"/>
      <c r="V19" s="40"/>
      <c r="W19" s="58" t="s">
        <v>164</v>
      </c>
      <c r="X19" s="58"/>
      <c r="Y19" s="59"/>
      <c r="Z19" s="58"/>
      <c r="AA19" s="58"/>
      <c r="AB19" s="58"/>
      <c r="AC19" s="58"/>
      <c r="AD19" s="2"/>
      <c r="AE19" s="40"/>
      <c r="AO19" s="41" t="s">
        <v>60</v>
      </c>
      <c r="AP19" s="42"/>
      <c r="AQ19" s="7" t="s">
        <v>60</v>
      </c>
      <c r="AR19" s="42" t="s">
        <v>165</v>
      </c>
      <c r="AT19" s="220"/>
      <c r="AU19" s="220"/>
      <c r="AV19" s="220"/>
      <c r="AW19" s="220"/>
      <c r="AX19" s="220"/>
      <c r="AY19" s="220"/>
      <c r="AZ19" s="220"/>
      <c r="BA19" s="220"/>
      <c r="BB19" s="220"/>
      <c r="BC19" s="220"/>
      <c r="BI19" s="57"/>
    </row>
    <row r="20" spans="1:61" x14ac:dyDescent="0.2">
      <c r="A20" s="38" t="s">
        <v>36</v>
      </c>
      <c r="B20" s="214" t="str">
        <f>AR12</f>
        <v>9.TAKIM</v>
      </c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5"/>
      <c r="N20" s="39"/>
      <c r="O20" s="39"/>
      <c r="P20" s="39"/>
      <c r="Q20" s="39"/>
      <c r="R20" s="39"/>
      <c r="S20" s="39"/>
      <c r="T20" s="224">
        <v>46020</v>
      </c>
      <c r="U20" s="224"/>
      <c r="V20" s="224"/>
      <c r="W20" s="224"/>
      <c r="X20" s="224"/>
      <c r="Y20" s="225"/>
      <c r="Z20" s="221">
        <v>0.5</v>
      </c>
      <c r="AA20" s="222"/>
      <c r="AB20" s="222"/>
      <c r="AC20" s="222"/>
      <c r="AD20" s="2"/>
      <c r="AE20" s="40"/>
      <c r="AT20" s="220"/>
      <c r="AU20" s="220"/>
      <c r="AV20" s="220"/>
      <c r="AW20" s="220"/>
      <c r="AX20" s="220"/>
      <c r="AY20" s="220"/>
      <c r="AZ20" s="220"/>
      <c r="BA20" s="220"/>
      <c r="BB20" s="220"/>
      <c r="BC20" s="220"/>
      <c r="BI20" s="57"/>
    </row>
    <row r="21" spans="1:61" x14ac:dyDescent="0.2">
      <c r="A21" s="43"/>
      <c r="B21" s="212" t="s">
        <v>190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3"/>
      <c r="N21" s="44"/>
      <c r="O21" s="44"/>
      <c r="P21" s="44"/>
      <c r="Q21" s="45"/>
      <c r="R21" s="39"/>
      <c r="S21" s="39"/>
      <c r="T21" s="39"/>
      <c r="U21" s="39"/>
      <c r="V21" s="40"/>
      <c r="W21" s="40"/>
      <c r="X21" s="40"/>
      <c r="Y21" s="61"/>
      <c r="Z21" s="40"/>
      <c r="AA21" s="40"/>
      <c r="AB21" s="40"/>
      <c r="AC21" s="40"/>
      <c r="AD21" s="40"/>
      <c r="AS21" s="60"/>
      <c r="AT21" s="220"/>
      <c r="AU21" s="220"/>
      <c r="AV21" s="220"/>
      <c r="AW21" s="220"/>
      <c r="AX21" s="220"/>
      <c r="AY21" s="220"/>
      <c r="AZ21" s="220"/>
      <c r="BA21" s="220"/>
      <c r="BB21" s="220"/>
      <c r="BC21" s="220"/>
      <c r="BI21" s="57"/>
    </row>
    <row r="22" spans="1:61" x14ac:dyDescent="0.2">
      <c r="A22" s="46" t="s">
        <v>38</v>
      </c>
      <c r="B22" s="216" t="str">
        <f>AR13</f>
        <v>10.TAKIM</v>
      </c>
      <c r="C22" s="216"/>
      <c r="D22" s="216"/>
      <c r="E22" s="216"/>
      <c r="F22" s="216"/>
      <c r="G22" s="216"/>
      <c r="H22" s="216"/>
      <c r="I22" s="216"/>
      <c r="J22" s="216"/>
      <c r="K22" s="216"/>
      <c r="L22" s="216"/>
      <c r="M22" s="217"/>
      <c r="N22" s="39"/>
      <c r="O22" s="39"/>
      <c r="P22" s="39"/>
      <c r="Q22" s="47"/>
      <c r="R22" s="39"/>
      <c r="S22" s="39"/>
      <c r="T22" s="39"/>
      <c r="U22" s="39"/>
      <c r="V22" s="40"/>
      <c r="W22" s="40"/>
      <c r="X22" s="40"/>
      <c r="Y22" s="61"/>
      <c r="Z22" s="40"/>
      <c r="AA22" s="40"/>
      <c r="AB22" s="40"/>
      <c r="AC22" s="40"/>
      <c r="AD22" s="40"/>
    </row>
    <row r="23" spans="1:61" x14ac:dyDescent="0.2">
      <c r="A23" s="43"/>
      <c r="B23" s="218" t="s">
        <v>171</v>
      </c>
      <c r="C23" s="218"/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9"/>
      <c r="R23" s="44"/>
      <c r="S23" s="44"/>
      <c r="T23" s="44"/>
      <c r="U23" s="45"/>
      <c r="V23" s="40"/>
      <c r="W23" s="40"/>
      <c r="X23" s="40"/>
      <c r="Y23" s="61"/>
      <c r="Z23" s="40"/>
      <c r="AA23" s="40"/>
      <c r="AB23" s="40"/>
      <c r="AC23" s="40"/>
      <c r="AD23" s="40"/>
    </row>
    <row r="24" spans="1:61" x14ac:dyDescent="0.2">
      <c r="A24" s="38" t="s">
        <v>40</v>
      </c>
      <c r="B24" s="214" t="str">
        <f>AR14</f>
        <v>11.TAKIM</v>
      </c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5"/>
      <c r="N24" s="39"/>
      <c r="O24" s="39"/>
      <c r="P24" s="39"/>
      <c r="Q24" s="47"/>
      <c r="R24" s="39"/>
      <c r="S24" s="39"/>
      <c r="T24" s="39"/>
      <c r="U24" s="47"/>
      <c r="V24" s="40"/>
      <c r="W24" s="40"/>
      <c r="X24" s="40"/>
      <c r="Y24" s="61"/>
      <c r="Z24" s="40"/>
      <c r="AA24" s="40"/>
      <c r="AB24" s="40"/>
      <c r="AC24" s="40"/>
      <c r="AD24" s="40"/>
    </row>
    <row r="25" spans="1:61" x14ac:dyDescent="0.2">
      <c r="A25" s="43"/>
      <c r="B25" s="212" t="s">
        <v>191</v>
      </c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3"/>
      <c r="N25" s="51"/>
      <c r="O25" s="51"/>
      <c r="P25" s="51"/>
      <c r="Q25" s="52"/>
      <c r="R25" s="39"/>
      <c r="S25" s="39"/>
      <c r="T25" s="39"/>
      <c r="U25" s="47"/>
      <c r="V25" s="40"/>
      <c r="W25" s="40"/>
      <c r="X25" s="40"/>
      <c r="Y25" s="61"/>
      <c r="Z25" s="40"/>
      <c r="AA25" s="40"/>
      <c r="AB25" s="40"/>
      <c r="AC25" s="40"/>
      <c r="AD25" s="40"/>
    </row>
    <row r="26" spans="1:61" x14ac:dyDescent="0.2">
      <c r="A26" s="46" t="s">
        <v>48</v>
      </c>
      <c r="B26" s="216" t="str">
        <f>AR15</f>
        <v>12.TAKIM</v>
      </c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7"/>
      <c r="N26" s="39"/>
      <c r="O26" s="39"/>
      <c r="P26" s="39"/>
      <c r="Q26" s="39"/>
      <c r="R26" s="39"/>
      <c r="S26" s="39"/>
      <c r="T26" s="39"/>
      <c r="U26" s="47"/>
      <c r="V26" s="40"/>
      <c r="W26" s="40"/>
      <c r="X26" s="40"/>
      <c r="Y26" s="61"/>
      <c r="Z26" s="40"/>
      <c r="AA26" s="40"/>
      <c r="AB26" s="40"/>
      <c r="AC26" s="40"/>
      <c r="AD26" s="40"/>
    </row>
    <row r="27" spans="1:61" x14ac:dyDescent="0.2">
      <c r="A27" s="43"/>
      <c r="B27" s="218" t="s">
        <v>174</v>
      </c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8"/>
      <c r="O27" s="218"/>
      <c r="P27" s="218"/>
      <c r="Q27" s="218"/>
      <c r="R27" s="218"/>
      <c r="S27" s="218"/>
      <c r="T27" s="218"/>
      <c r="U27" s="219"/>
      <c r="V27" s="62"/>
      <c r="W27" s="62"/>
      <c r="X27" s="62"/>
      <c r="Y27" s="63"/>
      <c r="Z27" s="40"/>
      <c r="AA27" s="40"/>
      <c r="AB27" s="40"/>
      <c r="AC27" s="40"/>
      <c r="AD27" s="40"/>
    </row>
    <row r="28" spans="1:61" x14ac:dyDescent="0.2">
      <c r="A28" s="38" t="s">
        <v>50</v>
      </c>
      <c r="B28" s="214" t="str">
        <f>AR16</f>
        <v>13.TAKIM</v>
      </c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5"/>
      <c r="N28" s="39"/>
      <c r="O28" s="39"/>
      <c r="P28" s="39"/>
      <c r="Q28" s="39"/>
      <c r="R28" s="39"/>
      <c r="S28" s="39"/>
      <c r="T28" s="39"/>
      <c r="U28" s="47"/>
      <c r="V28" s="40"/>
      <c r="W28" s="40"/>
      <c r="X28" s="40"/>
      <c r="Y28" s="40"/>
      <c r="Z28" s="40"/>
      <c r="AA28" s="40"/>
      <c r="AB28" s="40"/>
      <c r="AC28" s="40"/>
      <c r="AD28" s="40"/>
    </row>
    <row r="29" spans="1:61" x14ac:dyDescent="0.2">
      <c r="A29" s="43"/>
      <c r="B29" s="212" t="s">
        <v>192</v>
      </c>
      <c r="C29" s="212"/>
      <c r="D29" s="212"/>
      <c r="E29" s="212"/>
      <c r="F29" s="212"/>
      <c r="G29" s="212"/>
      <c r="H29" s="212"/>
      <c r="I29" s="212"/>
      <c r="J29" s="212"/>
      <c r="K29" s="212"/>
      <c r="L29" s="212"/>
      <c r="M29" s="213"/>
      <c r="N29" s="44"/>
      <c r="O29" s="44"/>
      <c r="P29" s="44"/>
      <c r="Q29" s="45"/>
      <c r="R29" s="39"/>
      <c r="S29" s="39"/>
      <c r="T29" s="39"/>
      <c r="U29" s="47"/>
      <c r="V29" s="40"/>
      <c r="W29" s="40"/>
      <c r="X29" s="40"/>
      <c r="Y29" s="40"/>
      <c r="Z29" s="40"/>
      <c r="AA29" s="40"/>
      <c r="AB29" s="40"/>
      <c r="AC29" s="40"/>
      <c r="AD29" s="40"/>
    </row>
    <row r="30" spans="1:61" x14ac:dyDescent="0.2">
      <c r="A30" s="46" t="s">
        <v>52</v>
      </c>
      <c r="B30" s="216" t="str">
        <f>AR17</f>
        <v>14.TAKIM</v>
      </c>
      <c r="C30" s="216"/>
      <c r="D30" s="216"/>
      <c r="E30" s="216"/>
      <c r="F30" s="216"/>
      <c r="G30" s="216"/>
      <c r="H30" s="216"/>
      <c r="I30" s="216"/>
      <c r="J30" s="216"/>
      <c r="K30" s="216"/>
      <c r="L30" s="216"/>
      <c r="M30" s="217"/>
      <c r="N30" s="39"/>
      <c r="O30" s="39"/>
      <c r="P30" s="39"/>
      <c r="Q30" s="47"/>
      <c r="R30" s="39"/>
      <c r="S30" s="39"/>
      <c r="T30" s="39"/>
      <c r="U30" s="47"/>
      <c r="V30" s="40"/>
      <c r="W30" s="40"/>
      <c r="X30" s="40"/>
      <c r="Y30" s="40"/>
      <c r="Z30" s="40"/>
      <c r="AA30" s="40"/>
      <c r="AB30" s="40"/>
      <c r="AC30" s="40"/>
      <c r="AD30" s="40"/>
    </row>
    <row r="31" spans="1:61" x14ac:dyDescent="0.2">
      <c r="A31" s="43"/>
      <c r="B31" s="218" t="s">
        <v>172</v>
      </c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9"/>
      <c r="R31" s="51"/>
      <c r="S31" s="51"/>
      <c r="T31" s="51"/>
      <c r="U31" s="52"/>
      <c r="V31" s="40"/>
      <c r="W31" s="40"/>
      <c r="X31" s="40"/>
      <c r="Y31" s="40"/>
      <c r="Z31" s="40"/>
      <c r="AA31" s="40"/>
      <c r="AB31" s="40"/>
      <c r="AC31" s="40"/>
      <c r="AD31" s="40"/>
    </row>
    <row r="32" spans="1:61" x14ac:dyDescent="0.2">
      <c r="A32" s="38" t="s">
        <v>54</v>
      </c>
      <c r="B32" s="214" t="str">
        <f>AR18</f>
        <v>15.TAKIM</v>
      </c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5"/>
      <c r="N32" s="64"/>
      <c r="O32" s="64"/>
      <c r="P32" s="64"/>
      <c r="Q32" s="47"/>
      <c r="R32" s="64"/>
      <c r="S32" s="39"/>
      <c r="T32" s="39"/>
      <c r="U32" s="39"/>
      <c r="V32" s="40"/>
      <c r="W32" s="40"/>
      <c r="X32" s="40"/>
      <c r="Y32" s="40"/>
      <c r="Z32" s="40"/>
      <c r="AA32" s="40"/>
      <c r="AB32" s="40"/>
      <c r="AC32" s="40"/>
      <c r="AD32" s="40"/>
    </row>
    <row r="33" spans="1:30" x14ac:dyDescent="0.2">
      <c r="A33" s="43"/>
      <c r="B33" s="212" t="s">
        <v>193</v>
      </c>
      <c r="C33" s="212"/>
      <c r="D33" s="212"/>
      <c r="E33" s="212"/>
      <c r="F33" s="212"/>
      <c r="G33" s="212"/>
      <c r="H33" s="212"/>
      <c r="I33" s="212"/>
      <c r="J33" s="212"/>
      <c r="K33" s="212"/>
      <c r="L33" s="212"/>
      <c r="M33" s="213"/>
      <c r="N33" s="65"/>
      <c r="O33" s="51"/>
      <c r="P33" s="51"/>
      <c r="Q33" s="52"/>
      <c r="R33" s="64"/>
      <c r="S33" s="39"/>
      <c r="T33" s="39"/>
      <c r="U33" s="39"/>
      <c r="V33" s="40"/>
      <c r="W33" s="40"/>
      <c r="X33" s="40"/>
      <c r="Y33" s="40"/>
      <c r="Z33" s="40"/>
      <c r="AA33" s="40"/>
      <c r="AB33" s="40"/>
      <c r="AC33" s="40"/>
      <c r="AD33" s="40"/>
    </row>
    <row r="34" spans="1:30" x14ac:dyDescent="0.2">
      <c r="A34" s="46" t="s">
        <v>60</v>
      </c>
      <c r="B34" s="216" t="str">
        <f>AR19</f>
        <v>16.TAKIM</v>
      </c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7"/>
      <c r="N34" s="64"/>
      <c r="O34" s="64"/>
      <c r="P34" s="64"/>
      <c r="Q34" s="64"/>
      <c r="R34" s="64"/>
      <c r="S34" s="64"/>
      <c r="T34" s="64"/>
      <c r="U34" s="64"/>
    </row>
  </sheetData>
  <mergeCells count="58">
    <mergeCell ref="BI4:BM9"/>
    <mergeCell ref="BN4:BR9"/>
    <mergeCell ref="BS4:BW9"/>
    <mergeCell ref="BX4:CB9"/>
    <mergeCell ref="AI3:AM3"/>
    <mergeCell ref="AO3:AP3"/>
    <mergeCell ref="AQ3:AR3"/>
    <mergeCell ref="AH4:AK4"/>
    <mergeCell ref="AT4:AX9"/>
    <mergeCell ref="AY4:BC9"/>
    <mergeCell ref="BD4:BH9"/>
    <mergeCell ref="BN10:BR15"/>
    <mergeCell ref="BS10:BW15"/>
    <mergeCell ref="BX10:CB15"/>
    <mergeCell ref="B11:U11"/>
    <mergeCell ref="B12:M12"/>
    <mergeCell ref="B13:M13"/>
    <mergeCell ref="B14:M14"/>
    <mergeCell ref="B15:Q15"/>
    <mergeCell ref="BI10:BM15"/>
    <mergeCell ref="B10:M10"/>
    <mergeCell ref="AT10:AX15"/>
    <mergeCell ref="AY10:BC15"/>
    <mergeCell ref="BD10:BH15"/>
    <mergeCell ref="AT16:AX21"/>
    <mergeCell ref="AY16:BC21"/>
    <mergeCell ref="B17:M17"/>
    <mergeCell ref="B18:M18"/>
    <mergeCell ref="Z18:AC18"/>
    <mergeCell ref="B19:M19"/>
    <mergeCell ref="B20:M20"/>
    <mergeCell ref="Z20:AC20"/>
    <mergeCell ref="B21:M21"/>
    <mergeCell ref="T18:Y18"/>
    <mergeCell ref="T20:Y20"/>
    <mergeCell ref="B33:M33"/>
    <mergeCell ref="B34:M34"/>
    <mergeCell ref="B26:M26"/>
    <mergeCell ref="B27:U27"/>
    <mergeCell ref="B28:M28"/>
    <mergeCell ref="B29:M29"/>
    <mergeCell ref="B30:M30"/>
    <mergeCell ref="B31:Q31"/>
    <mergeCell ref="A1:AD1"/>
    <mergeCell ref="A2:AD2"/>
    <mergeCell ref="A3:AD3"/>
    <mergeCell ref="B9:M9"/>
    <mergeCell ref="B32:M32"/>
    <mergeCell ref="B25:M25"/>
    <mergeCell ref="B16:M16"/>
    <mergeCell ref="B22:M22"/>
    <mergeCell ref="B23:Q23"/>
    <mergeCell ref="B24:M24"/>
    <mergeCell ref="B4:M4"/>
    <mergeCell ref="B5:M5"/>
    <mergeCell ref="B6:M6"/>
    <mergeCell ref="B7:Q7"/>
    <mergeCell ref="B8:M8"/>
  </mergeCells>
  <pageMargins left="0.70866141732283472" right="0.70866141732283472" top="0.35433070866141736" bottom="0.35433070866141736" header="0.11811023622047245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1</vt:i4>
      </vt:variant>
    </vt:vector>
  </HeadingPairs>
  <TitlesOfParts>
    <vt:vector size="5" baseType="lpstr">
      <vt:lpstr>FUTSAL GENÇLER A ERKEK MERKEZ</vt:lpstr>
      <vt:lpstr>FUTSAL GENÇ A ERKEK SUNGURLU</vt:lpstr>
      <vt:lpstr>FUTSAL GENÇ A ERKEK OSMANCIK</vt:lpstr>
      <vt:lpstr>FUTSAL GENÇLER A ELEME FİNAL </vt:lpstr>
      <vt:lpstr>'FUTSAL GENÇLER A ERKEK MERKEZ'!Yazdırma_Alanı</vt:lpstr>
    </vt:vector>
  </TitlesOfParts>
  <Company>GSB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Tuğba KÖTELEK</dc:creator>
  <cp:lastModifiedBy>Mustafa TURKAY</cp:lastModifiedBy>
  <cp:lastPrinted>2025-10-28T09:23:43Z</cp:lastPrinted>
  <dcterms:created xsi:type="dcterms:W3CDTF">2025-10-16T12:24:46Z</dcterms:created>
  <dcterms:modified xsi:type="dcterms:W3CDTF">2025-10-30T12:21:03Z</dcterms:modified>
</cp:coreProperties>
</file>